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\\nedc-srv-01\RedirectedFolders\cfred\Desktop\NEDC client forms\"/>
    </mc:Choice>
  </mc:AlternateContent>
  <xr:revisionPtr revIDLastSave="0" documentId="13_ncr:1_{856F36A4-194F-4351-8048-F9F0C8FA1B6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 Sales projections" sheetId="5" r:id="rId1"/>
    <sheet name="2 CASH FLOW" sheetId="3" r:id="rId2"/>
    <sheet name="sample Sales projection" sheetId="6" r:id="rId3"/>
    <sheet name="sample Cashflow" sheetId="2" r:id="rId4"/>
  </sheets>
  <definedNames>
    <definedName name="_xlnm.Print_Titles" localSheetId="0">'1 Sales projections'!$3:$3</definedName>
    <definedName name="_xlnm.Print_Titles" localSheetId="2">'sample Sales projection'!$3:$3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E3" i="2"/>
  <c r="F3" i="2"/>
  <c r="G3" i="2"/>
  <c r="H3" i="2"/>
  <c r="I3" i="2"/>
  <c r="J3" i="2"/>
  <c r="K3" i="2"/>
  <c r="L3" i="2"/>
  <c r="M3" i="2"/>
  <c r="N3" i="2"/>
  <c r="C3" i="2"/>
  <c r="M103" i="6"/>
  <c r="L103" i="6"/>
  <c r="K103" i="6"/>
  <c r="J103" i="6"/>
  <c r="I103" i="6"/>
  <c r="H103" i="6"/>
  <c r="G103" i="6"/>
  <c r="F103" i="6"/>
  <c r="E103" i="6"/>
  <c r="D103" i="6"/>
  <c r="C103" i="6"/>
  <c r="B103" i="6"/>
  <c r="N103" i="6" s="1"/>
  <c r="N101" i="6"/>
  <c r="M98" i="6"/>
  <c r="L98" i="6"/>
  <c r="K98" i="6"/>
  <c r="J98" i="6"/>
  <c r="I98" i="6"/>
  <c r="H98" i="6"/>
  <c r="G98" i="6"/>
  <c r="F98" i="6"/>
  <c r="E98" i="6"/>
  <c r="D98" i="6"/>
  <c r="C98" i="6"/>
  <c r="B98" i="6"/>
  <c r="N98" i="6" s="1"/>
  <c r="N96" i="6"/>
  <c r="M93" i="6"/>
  <c r="L93" i="6"/>
  <c r="K93" i="6"/>
  <c r="J93" i="6"/>
  <c r="I93" i="6"/>
  <c r="H93" i="6"/>
  <c r="G93" i="6"/>
  <c r="F93" i="6"/>
  <c r="E93" i="6"/>
  <c r="D93" i="6"/>
  <c r="C93" i="6"/>
  <c r="B93" i="6"/>
  <c r="N93" i="6" s="1"/>
  <c r="N91" i="6"/>
  <c r="M88" i="6"/>
  <c r="L88" i="6"/>
  <c r="K88" i="6"/>
  <c r="J88" i="6"/>
  <c r="I88" i="6"/>
  <c r="H88" i="6"/>
  <c r="G88" i="6"/>
  <c r="F88" i="6"/>
  <c r="N88" i="6" s="1"/>
  <c r="E88" i="6"/>
  <c r="D88" i="6"/>
  <c r="C88" i="6"/>
  <c r="B88" i="6"/>
  <c r="N86" i="6"/>
  <c r="M83" i="6"/>
  <c r="L83" i="6"/>
  <c r="K83" i="6"/>
  <c r="J83" i="6"/>
  <c r="I83" i="6"/>
  <c r="H83" i="6"/>
  <c r="G83" i="6"/>
  <c r="F83" i="6"/>
  <c r="E83" i="6"/>
  <c r="D83" i="6"/>
  <c r="C83" i="6"/>
  <c r="B83" i="6"/>
  <c r="N83" i="6" s="1"/>
  <c r="N81" i="6"/>
  <c r="M78" i="6"/>
  <c r="L78" i="6"/>
  <c r="K78" i="6"/>
  <c r="J78" i="6"/>
  <c r="I78" i="6"/>
  <c r="H78" i="6"/>
  <c r="G78" i="6"/>
  <c r="F78" i="6"/>
  <c r="E78" i="6"/>
  <c r="D78" i="6"/>
  <c r="C78" i="6"/>
  <c r="B78" i="6"/>
  <c r="N78" i="6" s="1"/>
  <c r="N76" i="6"/>
  <c r="M73" i="6"/>
  <c r="L73" i="6"/>
  <c r="K73" i="6"/>
  <c r="J73" i="6"/>
  <c r="I73" i="6"/>
  <c r="H73" i="6"/>
  <c r="G73" i="6"/>
  <c r="F73" i="6"/>
  <c r="E73" i="6"/>
  <c r="D73" i="6"/>
  <c r="C73" i="6"/>
  <c r="B73" i="6"/>
  <c r="N73" i="6" s="1"/>
  <c r="N71" i="6"/>
  <c r="M68" i="6"/>
  <c r="L68" i="6"/>
  <c r="K68" i="6"/>
  <c r="J68" i="6"/>
  <c r="I68" i="6"/>
  <c r="H68" i="6"/>
  <c r="G68" i="6"/>
  <c r="F68" i="6"/>
  <c r="N68" i="6" s="1"/>
  <c r="E68" i="6"/>
  <c r="D68" i="6"/>
  <c r="C68" i="6"/>
  <c r="B68" i="6"/>
  <c r="N66" i="6"/>
  <c r="M63" i="6"/>
  <c r="L63" i="6"/>
  <c r="K63" i="6"/>
  <c r="J63" i="6"/>
  <c r="I63" i="6"/>
  <c r="H63" i="6"/>
  <c r="G63" i="6"/>
  <c r="F63" i="6"/>
  <c r="E63" i="6"/>
  <c r="D63" i="6"/>
  <c r="C63" i="6"/>
  <c r="B63" i="6"/>
  <c r="N63" i="6" s="1"/>
  <c r="N61" i="6"/>
  <c r="M58" i="6"/>
  <c r="L58" i="6"/>
  <c r="K58" i="6"/>
  <c r="J58" i="6"/>
  <c r="I58" i="6"/>
  <c r="H58" i="6"/>
  <c r="G58" i="6"/>
  <c r="F58" i="6"/>
  <c r="E58" i="6"/>
  <c r="D58" i="6"/>
  <c r="C58" i="6"/>
  <c r="B58" i="6"/>
  <c r="N58" i="6" s="1"/>
  <c r="N56" i="6"/>
  <c r="M53" i="6"/>
  <c r="L53" i="6"/>
  <c r="K53" i="6"/>
  <c r="J53" i="6"/>
  <c r="I53" i="6"/>
  <c r="H53" i="6"/>
  <c r="G53" i="6"/>
  <c r="F53" i="6"/>
  <c r="E53" i="6"/>
  <c r="D53" i="6"/>
  <c r="C53" i="6"/>
  <c r="B53" i="6"/>
  <c r="N53" i="6" s="1"/>
  <c r="N51" i="6"/>
  <c r="M48" i="6"/>
  <c r="L48" i="6"/>
  <c r="K48" i="6"/>
  <c r="J48" i="6"/>
  <c r="I48" i="6"/>
  <c r="H48" i="6"/>
  <c r="G48" i="6"/>
  <c r="F48" i="6"/>
  <c r="N48" i="6" s="1"/>
  <c r="E48" i="6"/>
  <c r="D48" i="6"/>
  <c r="C48" i="6"/>
  <c r="B48" i="6"/>
  <c r="N46" i="6"/>
  <c r="M43" i="6"/>
  <c r="L43" i="6"/>
  <c r="K43" i="6"/>
  <c r="J43" i="6"/>
  <c r="I43" i="6"/>
  <c r="H43" i="6"/>
  <c r="G43" i="6"/>
  <c r="F43" i="6"/>
  <c r="E43" i="6"/>
  <c r="D43" i="6"/>
  <c r="C43" i="6"/>
  <c r="B43" i="6"/>
  <c r="N43" i="6" s="1"/>
  <c r="N41" i="6"/>
  <c r="M38" i="6"/>
  <c r="L38" i="6"/>
  <c r="K38" i="6"/>
  <c r="J38" i="6"/>
  <c r="I38" i="6"/>
  <c r="H38" i="6"/>
  <c r="G38" i="6"/>
  <c r="F38" i="6"/>
  <c r="E38" i="6"/>
  <c r="D38" i="6"/>
  <c r="C38" i="6"/>
  <c r="B38" i="6"/>
  <c r="N38" i="6" s="1"/>
  <c r="N36" i="6"/>
  <c r="M33" i="6"/>
  <c r="L33" i="6"/>
  <c r="K33" i="6"/>
  <c r="J33" i="6"/>
  <c r="I33" i="6"/>
  <c r="H33" i="6"/>
  <c r="G33" i="6"/>
  <c r="F33" i="6"/>
  <c r="E33" i="6"/>
  <c r="D33" i="6"/>
  <c r="C33" i="6"/>
  <c r="B33" i="6"/>
  <c r="N31" i="6"/>
  <c r="M28" i="6"/>
  <c r="L28" i="6"/>
  <c r="K28" i="6"/>
  <c r="J28" i="6"/>
  <c r="I28" i="6"/>
  <c r="H28" i="6"/>
  <c r="G28" i="6"/>
  <c r="F28" i="6"/>
  <c r="E28" i="6"/>
  <c r="D28" i="6"/>
  <c r="C28" i="6"/>
  <c r="B28" i="6"/>
  <c r="N26" i="6"/>
  <c r="M23" i="6"/>
  <c r="L23" i="6"/>
  <c r="K23" i="6"/>
  <c r="J23" i="6"/>
  <c r="I23" i="6"/>
  <c r="H23" i="6"/>
  <c r="G23" i="6"/>
  <c r="F23" i="6"/>
  <c r="E23" i="6"/>
  <c r="D23" i="6"/>
  <c r="C23" i="6"/>
  <c r="B23" i="6"/>
  <c r="N23" i="6" s="1"/>
  <c r="N21" i="6"/>
  <c r="M18" i="6"/>
  <c r="L18" i="6"/>
  <c r="K18" i="6"/>
  <c r="J18" i="6"/>
  <c r="I18" i="6"/>
  <c r="H18" i="6"/>
  <c r="G18" i="6"/>
  <c r="F18" i="6"/>
  <c r="E18" i="6"/>
  <c r="D18" i="6"/>
  <c r="C18" i="6"/>
  <c r="B18" i="6"/>
  <c r="N16" i="6"/>
  <c r="M13" i="6"/>
  <c r="L13" i="6"/>
  <c r="K13" i="6"/>
  <c r="J13" i="6"/>
  <c r="I13" i="6"/>
  <c r="H13" i="6"/>
  <c r="G13" i="6"/>
  <c r="F13" i="6"/>
  <c r="E13" i="6"/>
  <c r="D13" i="6"/>
  <c r="C13" i="6"/>
  <c r="B13" i="6"/>
  <c r="N11" i="6"/>
  <c r="M8" i="6"/>
  <c r="L8" i="6"/>
  <c r="K8" i="6"/>
  <c r="J8" i="6"/>
  <c r="I8" i="6"/>
  <c r="H8" i="6"/>
  <c r="G8" i="6"/>
  <c r="F8" i="6"/>
  <c r="E8" i="6"/>
  <c r="D8" i="6"/>
  <c r="C8" i="6"/>
  <c r="B8" i="6"/>
  <c r="N6" i="6"/>
  <c r="N106" i="5"/>
  <c r="C106" i="5"/>
  <c r="D106" i="5"/>
  <c r="E106" i="5"/>
  <c r="F106" i="5"/>
  <c r="G106" i="5"/>
  <c r="H106" i="5"/>
  <c r="I106" i="5"/>
  <c r="J106" i="5"/>
  <c r="K106" i="5"/>
  <c r="L106" i="5"/>
  <c r="M106" i="5"/>
  <c r="B106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N103" i="5" s="1"/>
  <c r="N101" i="5"/>
  <c r="M98" i="5"/>
  <c r="L98" i="5"/>
  <c r="K98" i="5"/>
  <c r="J98" i="5"/>
  <c r="I98" i="5"/>
  <c r="H98" i="5"/>
  <c r="G98" i="5"/>
  <c r="F98" i="5"/>
  <c r="E98" i="5"/>
  <c r="D98" i="5"/>
  <c r="C98" i="5"/>
  <c r="B98" i="5"/>
  <c r="N98" i="5" s="1"/>
  <c r="N96" i="5"/>
  <c r="M93" i="5"/>
  <c r="L93" i="5"/>
  <c r="K93" i="5"/>
  <c r="J93" i="5"/>
  <c r="I93" i="5"/>
  <c r="H93" i="5"/>
  <c r="G93" i="5"/>
  <c r="F93" i="5"/>
  <c r="E93" i="5"/>
  <c r="D93" i="5"/>
  <c r="C93" i="5"/>
  <c r="B93" i="5"/>
  <c r="N93" i="5" s="1"/>
  <c r="N91" i="5"/>
  <c r="M88" i="5"/>
  <c r="L88" i="5"/>
  <c r="K88" i="5"/>
  <c r="J88" i="5"/>
  <c r="I88" i="5"/>
  <c r="H88" i="5"/>
  <c r="G88" i="5"/>
  <c r="F88" i="5"/>
  <c r="E88" i="5"/>
  <c r="D88" i="5"/>
  <c r="C88" i="5"/>
  <c r="N88" i="5" s="1"/>
  <c r="B88" i="5"/>
  <c r="N86" i="5"/>
  <c r="M83" i="5"/>
  <c r="L83" i="5"/>
  <c r="K83" i="5"/>
  <c r="J83" i="5"/>
  <c r="I83" i="5"/>
  <c r="H83" i="5"/>
  <c r="G83" i="5"/>
  <c r="F83" i="5"/>
  <c r="E83" i="5"/>
  <c r="D83" i="5"/>
  <c r="N83" i="5" s="1"/>
  <c r="C83" i="5"/>
  <c r="B83" i="5"/>
  <c r="M78" i="5"/>
  <c r="L78" i="5"/>
  <c r="K78" i="5"/>
  <c r="J78" i="5"/>
  <c r="I78" i="5"/>
  <c r="H78" i="5"/>
  <c r="G78" i="5"/>
  <c r="F78" i="5"/>
  <c r="E78" i="5"/>
  <c r="D78" i="5"/>
  <c r="C78" i="5"/>
  <c r="B78" i="5"/>
  <c r="N78" i="5" s="1"/>
  <c r="M73" i="5"/>
  <c r="L73" i="5"/>
  <c r="K73" i="5"/>
  <c r="J73" i="5"/>
  <c r="I73" i="5"/>
  <c r="H73" i="5"/>
  <c r="G73" i="5"/>
  <c r="F73" i="5"/>
  <c r="E73" i="5"/>
  <c r="D73" i="5"/>
  <c r="N73" i="5" s="1"/>
  <c r="C73" i="5"/>
  <c r="B73" i="5"/>
  <c r="M68" i="5"/>
  <c r="L68" i="5"/>
  <c r="K68" i="5"/>
  <c r="J68" i="5"/>
  <c r="I68" i="5"/>
  <c r="H68" i="5"/>
  <c r="G68" i="5"/>
  <c r="F68" i="5"/>
  <c r="E68" i="5"/>
  <c r="D68" i="5"/>
  <c r="N68" i="5" s="1"/>
  <c r="C68" i="5"/>
  <c r="B68" i="5"/>
  <c r="M63" i="5"/>
  <c r="L63" i="5"/>
  <c r="K63" i="5"/>
  <c r="J63" i="5"/>
  <c r="I63" i="5"/>
  <c r="H63" i="5"/>
  <c r="G63" i="5"/>
  <c r="F63" i="5"/>
  <c r="E63" i="5"/>
  <c r="D63" i="5"/>
  <c r="C63" i="5"/>
  <c r="B63" i="5"/>
  <c r="N63" i="5" s="1"/>
  <c r="M58" i="5"/>
  <c r="L58" i="5"/>
  <c r="K58" i="5"/>
  <c r="J58" i="5"/>
  <c r="I58" i="5"/>
  <c r="H58" i="5"/>
  <c r="G58" i="5"/>
  <c r="F58" i="5"/>
  <c r="E58" i="5"/>
  <c r="D58" i="5"/>
  <c r="C58" i="5"/>
  <c r="B58" i="5"/>
  <c r="N58" i="5" s="1"/>
  <c r="M53" i="5"/>
  <c r="L53" i="5"/>
  <c r="K53" i="5"/>
  <c r="J53" i="5"/>
  <c r="I53" i="5"/>
  <c r="H53" i="5"/>
  <c r="G53" i="5"/>
  <c r="F53" i="5"/>
  <c r="E53" i="5"/>
  <c r="D53" i="5"/>
  <c r="C53" i="5"/>
  <c r="B53" i="5"/>
  <c r="M48" i="5"/>
  <c r="L48" i="5"/>
  <c r="K48" i="5"/>
  <c r="J48" i="5"/>
  <c r="I48" i="5"/>
  <c r="H48" i="5"/>
  <c r="G48" i="5"/>
  <c r="F48" i="5"/>
  <c r="E48" i="5"/>
  <c r="D48" i="5"/>
  <c r="C48" i="5"/>
  <c r="B48" i="5"/>
  <c r="M43" i="5"/>
  <c r="L43" i="5"/>
  <c r="K43" i="5"/>
  <c r="J43" i="5"/>
  <c r="I43" i="5"/>
  <c r="H43" i="5"/>
  <c r="G43" i="5"/>
  <c r="F43" i="5"/>
  <c r="E43" i="5"/>
  <c r="D43" i="5"/>
  <c r="C43" i="5"/>
  <c r="B43" i="5"/>
  <c r="M38" i="5"/>
  <c r="L38" i="5"/>
  <c r="K38" i="5"/>
  <c r="J38" i="5"/>
  <c r="I38" i="5"/>
  <c r="H38" i="5"/>
  <c r="G38" i="5"/>
  <c r="F38" i="5"/>
  <c r="E38" i="5"/>
  <c r="D38" i="5"/>
  <c r="C38" i="5"/>
  <c r="B38" i="5"/>
  <c r="N38" i="5" s="1"/>
  <c r="M33" i="5"/>
  <c r="L33" i="5"/>
  <c r="K33" i="5"/>
  <c r="J33" i="5"/>
  <c r="I33" i="5"/>
  <c r="H33" i="5"/>
  <c r="G33" i="5"/>
  <c r="F33" i="5"/>
  <c r="E33" i="5"/>
  <c r="D33" i="5"/>
  <c r="C33" i="5"/>
  <c r="B33" i="5"/>
  <c r="M28" i="5"/>
  <c r="L28" i="5"/>
  <c r="K28" i="5"/>
  <c r="J28" i="5"/>
  <c r="I28" i="5"/>
  <c r="H28" i="5"/>
  <c r="G28" i="5"/>
  <c r="F28" i="5"/>
  <c r="E28" i="5"/>
  <c r="D28" i="5"/>
  <c r="N28" i="5" s="1"/>
  <c r="C28" i="5"/>
  <c r="B28" i="5"/>
  <c r="M23" i="5"/>
  <c r="L23" i="5"/>
  <c r="K23" i="5"/>
  <c r="J23" i="5"/>
  <c r="I23" i="5"/>
  <c r="H23" i="5"/>
  <c r="G23" i="5"/>
  <c r="F23" i="5"/>
  <c r="E23" i="5"/>
  <c r="D23" i="5"/>
  <c r="N23" i="5" s="1"/>
  <c r="C23" i="5"/>
  <c r="B23" i="5"/>
  <c r="M18" i="5"/>
  <c r="L18" i="5"/>
  <c r="K18" i="5"/>
  <c r="J18" i="5"/>
  <c r="I18" i="5"/>
  <c r="H18" i="5"/>
  <c r="G18" i="5"/>
  <c r="F18" i="5"/>
  <c r="E18" i="5"/>
  <c r="D18" i="5"/>
  <c r="C18" i="5"/>
  <c r="B18" i="5"/>
  <c r="M13" i="5"/>
  <c r="N5" i="3" s="1"/>
  <c r="N10" i="3" s="1"/>
  <c r="L13" i="5"/>
  <c r="K13" i="5"/>
  <c r="J13" i="5"/>
  <c r="K5" i="3" s="1"/>
  <c r="K10" i="3" s="1"/>
  <c r="I13" i="5"/>
  <c r="H13" i="5"/>
  <c r="G13" i="5"/>
  <c r="F13" i="5"/>
  <c r="E13" i="5"/>
  <c r="F5" i="3" s="1"/>
  <c r="F10" i="3" s="1"/>
  <c r="D13" i="5"/>
  <c r="N13" i="5" s="1"/>
  <c r="C13" i="5"/>
  <c r="B13" i="5"/>
  <c r="C8" i="5"/>
  <c r="D5" i="3" s="1"/>
  <c r="D10" i="3" s="1"/>
  <c r="D36" i="3" s="1"/>
  <c r="D44" i="3" s="1"/>
  <c r="D8" i="5"/>
  <c r="E5" i="3" s="1"/>
  <c r="E10" i="3" s="1"/>
  <c r="E8" i="5"/>
  <c r="F8" i="5"/>
  <c r="G8" i="5"/>
  <c r="H5" i="3" s="1"/>
  <c r="H10" i="3" s="1"/>
  <c r="H8" i="5"/>
  <c r="I5" i="3" s="1"/>
  <c r="I10" i="3" s="1"/>
  <c r="I8" i="5"/>
  <c r="J8" i="5"/>
  <c r="K8" i="5"/>
  <c r="L5" i="3" s="1"/>
  <c r="L10" i="3" s="1"/>
  <c r="L36" i="3" s="1"/>
  <c r="L44" i="3" s="1"/>
  <c r="L8" i="5"/>
  <c r="M5" i="3" s="1"/>
  <c r="M10" i="3" s="1"/>
  <c r="M8" i="5"/>
  <c r="B8" i="5"/>
  <c r="C5" i="3" s="1"/>
  <c r="C10" i="3" s="1"/>
  <c r="N81" i="5"/>
  <c r="N76" i="5"/>
  <c r="N71" i="5"/>
  <c r="N66" i="5"/>
  <c r="N61" i="5"/>
  <c r="N56" i="5"/>
  <c r="N53" i="5"/>
  <c r="N51" i="5"/>
  <c r="N48" i="5"/>
  <c r="N46" i="5"/>
  <c r="N43" i="5"/>
  <c r="N41" i="5"/>
  <c r="N36" i="5"/>
  <c r="N33" i="5"/>
  <c r="N31" i="5"/>
  <c r="N26" i="5"/>
  <c r="N18" i="5"/>
  <c r="N21" i="5"/>
  <c r="G5" i="3"/>
  <c r="G10" i="3" s="1"/>
  <c r="J5" i="3"/>
  <c r="J10" i="3" s="1"/>
  <c r="N8" i="5"/>
  <c r="N6" i="5"/>
  <c r="N16" i="5"/>
  <c r="N11" i="5"/>
  <c r="D42" i="3"/>
  <c r="E42" i="3"/>
  <c r="F42" i="3"/>
  <c r="G42" i="3"/>
  <c r="H42" i="3"/>
  <c r="I42" i="3"/>
  <c r="J42" i="3"/>
  <c r="K42" i="3"/>
  <c r="L42" i="3"/>
  <c r="M42" i="3"/>
  <c r="N42" i="3"/>
  <c r="C42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9" i="3"/>
  <c r="O40" i="3"/>
  <c r="O15" i="3"/>
  <c r="O14" i="3"/>
  <c r="O8" i="3"/>
  <c r="O6" i="3"/>
  <c r="O7" i="3"/>
  <c r="O9" i="3"/>
  <c r="C34" i="3"/>
  <c r="D34" i="3"/>
  <c r="E34" i="3"/>
  <c r="F34" i="3"/>
  <c r="G34" i="3"/>
  <c r="H34" i="3"/>
  <c r="I34" i="3"/>
  <c r="J34" i="3"/>
  <c r="K34" i="3"/>
  <c r="L34" i="3"/>
  <c r="M34" i="3"/>
  <c r="N34" i="3"/>
  <c r="B34" i="3"/>
  <c r="B10" i="3"/>
  <c r="C34" i="2"/>
  <c r="B34" i="2"/>
  <c r="B36" i="2" s="1"/>
  <c r="B44" i="2" s="1"/>
  <c r="B48" i="2" s="1"/>
  <c r="C46" i="2" s="1"/>
  <c r="O40" i="2"/>
  <c r="O39" i="2"/>
  <c r="O8" i="2"/>
  <c r="O6" i="2"/>
  <c r="O7" i="2"/>
  <c r="O9" i="2"/>
  <c r="B10" i="2"/>
  <c r="C42" i="2"/>
  <c r="N42" i="2"/>
  <c r="M42" i="2"/>
  <c r="L42" i="2"/>
  <c r="K42" i="2"/>
  <c r="J42" i="2"/>
  <c r="I42" i="2"/>
  <c r="H42" i="2"/>
  <c r="G42" i="2"/>
  <c r="F42" i="2"/>
  <c r="E42" i="2"/>
  <c r="D42" i="2"/>
  <c r="B42" i="2"/>
  <c r="N34" i="2"/>
  <c r="M34" i="2"/>
  <c r="L34" i="2"/>
  <c r="K34" i="2"/>
  <c r="J34" i="2"/>
  <c r="I34" i="2"/>
  <c r="H34" i="2"/>
  <c r="G34" i="2"/>
  <c r="F34" i="2"/>
  <c r="E34" i="2"/>
  <c r="D34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N33" i="6" l="1"/>
  <c r="N28" i="6"/>
  <c r="B106" i="6"/>
  <c r="C5" i="2" s="1"/>
  <c r="C10" i="2" s="1"/>
  <c r="C36" i="2" s="1"/>
  <c r="C44" i="2" s="1"/>
  <c r="C48" i="2" s="1"/>
  <c r="D46" i="2" s="1"/>
  <c r="F106" i="6"/>
  <c r="G5" i="2" s="1"/>
  <c r="G10" i="2" s="1"/>
  <c r="G36" i="2" s="1"/>
  <c r="G44" i="2" s="1"/>
  <c r="J106" i="6"/>
  <c r="K5" i="2" s="1"/>
  <c r="K10" i="2" s="1"/>
  <c r="K36" i="2" s="1"/>
  <c r="K44" i="2" s="1"/>
  <c r="C106" i="6"/>
  <c r="D5" i="2" s="1"/>
  <c r="D10" i="2" s="1"/>
  <c r="D36" i="2" s="1"/>
  <c r="D44" i="2" s="1"/>
  <c r="G106" i="6"/>
  <c r="H5" i="2" s="1"/>
  <c r="H10" i="2" s="1"/>
  <c r="H36" i="2" s="1"/>
  <c r="H44" i="2" s="1"/>
  <c r="N18" i="6"/>
  <c r="K106" i="6"/>
  <c r="L5" i="2" s="1"/>
  <c r="L10" i="2" s="1"/>
  <c r="L36" i="2" s="1"/>
  <c r="L44" i="2" s="1"/>
  <c r="N13" i="6"/>
  <c r="E106" i="6"/>
  <c r="F5" i="2" s="1"/>
  <c r="F10" i="2" s="1"/>
  <c r="F36" i="2" s="1"/>
  <c r="F44" i="2" s="1"/>
  <c r="M106" i="6"/>
  <c r="N5" i="2" s="1"/>
  <c r="N10" i="2" s="1"/>
  <c r="N36" i="2" s="1"/>
  <c r="N44" i="2" s="1"/>
  <c r="L106" i="6"/>
  <c r="M5" i="2" s="1"/>
  <c r="M10" i="2" s="1"/>
  <c r="M36" i="2" s="1"/>
  <c r="M44" i="2" s="1"/>
  <c r="I106" i="6"/>
  <c r="J5" i="2" s="1"/>
  <c r="J10" i="2" s="1"/>
  <c r="J36" i="2" s="1"/>
  <c r="J44" i="2" s="1"/>
  <c r="H106" i="6"/>
  <c r="I5" i="2" s="1"/>
  <c r="I10" i="2" s="1"/>
  <c r="I36" i="2" s="1"/>
  <c r="I44" i="2" s="1"/>
  <c r="D106" i="6"/>
  <c r="E5" i="2" s="1"/>
  <c r="E10" i="2" s="1"/>
  <c r="E36" i="2" s="1"/>
  <c r="E44" i="2" s="1"/>
  <c r="N8" i="6"/>
  <c r="O5" i="3"/>
  <c r="O42" i="2"/>
  <c r="O34" i="2"/>
  <c r="F36" i="3"/>
  <c r="F44" i="3" s="1"/>
  <c r="M36" i="3"/>
  <c r="M44" i="3" s="1"/>
  <c r="E36" i="3"/>
  <c r="E44" i="3" s="1"/>
  <c r="I36" i="3"/>
  <c r="I44" i="3" s="1"/>
  <c r="K36" i="3"/>
  <c r="K44" i="3" s="1"/>
  <c r="O10" i="3"/>
  <c r="H36" i="3"/>
  <c r="H44" i="3" s="1"/>
  <c r="J36" i="3"/>
  <c r="J44" i="3" s="1"/>
  <c r="B36" i="3"/>
  <c r="B44" i="3" s="1"/>
  <c r="B48" i="3" s="1"/>
  <c r="C46" i="3" s="1"/>
  <c r="G36" i="3"/>
  <c r="G44" i="3" s="1"/>
  <c r="O34" i="3"/>
  <c r="N36" i="3"/>
  <c r="N44" i="3" s="1"/>
  <c r="C36" i="3"/>
  <c r="O42" i="3"/>
  <c r="N106" i="6" l="1"/>
  <c r="O5" i="2"/>
  <c r="O10" i="2" s="1"/>
  <c r="O36" i="2" s="1"/>
  <c r="O44" i="2" s="1"/>
  <c r="D48" i="2"/>
  <c r="E46" i="2" s="1"/>
  <c r="E48" i="2" s="1"/>
  <c r="F46" i="2" s="1"/>
  <c r="F48" i="2" s="1"/>
  <c r="G46" i="2" s="1"/>
  <c r="G48" i="2" s="1"/>
  <c r="H46" i="2" s="1"/>
  <c r="H48" i="2" s="1"/>
  <c r="I46" i="2" s="1"/>
  <c r="I48" i="2" s="1"/>
  <c r="J46" i="2" s="1"/>
  <c r="J48" i="2" s="1"/>
  <c r="K46" i="2" s="1"/>
  <c r="K48" i="2" s="1"/>
  <c r="L46" i="2" s="1"/>
  <c r="L48" i="2" s="1"/>
  <c r="M46" i="2" s="1"/>
  <c r="M48" i="2" s="1"/>
  <c r="N46" i="2" s="1"/>
  <c r="N48" i="2" s="1"/>
  <c r="O36" i="3"/>
  <c r="C44" i="3"/>
  <c r="C48" i="3" s="1"/>
  <c r="D46" i="3" s="1"/>
  <c r="D48" i="3" s="1"/>
  <c r="E46" i="3" s="1"/>
  <c r="E48" i="3" s="1"/>
  <c r="F46" i="3" s="1"/>
  <c r="F48" i="3" l="1"/>
  <c r="G46" i="3" s="1"/>
  <c r="G48" i="3" l="1"/>
  <c r="H46" i="3" s="1"/>
  <c r="H48" i="3" l="1"/>
  <c r="I46" i="3" s="1"/>
  <c r="I48" i="3" l="1"/>
  <c r="J46" i="3" s="1"/>
  <c r="J48" i="3" l="1"/>
  <c r="K46" i="3" s="1"/>
  <c r="K48" i="3" l="1"/>
  <c r="L46" i="3" s="1"/>
  <c r="L48" i="3" l="1"/>
  <c r="M46" i="3" s="1"/>
  <c r="M48" i="3" l="1"/>
  <c r="N46" i="3" s="1"/>
  <c r="N48" i="3" s="1"/>
</calcChain>
</file>

<file path=xl/sharedStrings.xml><?xml version="1.0" encoding="utf-8"?>
<sst xmlns="http://schemas.openxmlformats.org/spreadsheetml/2006/main" count="324" uniqueCount="149">
  <si>
    <t>Name of Month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</si>
  <si>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</si>
  <si>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</si>
  <si>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</si>
  <si>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</si>
  <si>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</si>
  <si>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</si>
  <si>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</si>
  <si>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</si>
  <si>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</si>
  <si>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</si>
  <si>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</si>
  <si>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</si>
  <si>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</si>
  <si>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CASH IN:</t>
  </si>
  <si>
    <t>Sales</t>
  </si>
  <si>
    <t>CASH OUT:</t>
  </si>
  <si>
    <t>Advertising</t>
  </si>
  <si>
    <t>Accounting</t>
  </si>
  <si>
    <t>Legal Fees</t>
  </si>
  <si>
    <t>Bank Charges</t>
  </si>
  <si>
    <t>Vehicle - fuel</t>
  </si>
  <si>
    <t>Vehicle - Maintenance</t>
  </si>
  <si>
    <t>Insurance</t>
  </si>
  <si>
    <t>License</t>
  </si>
  <si>
    <t>Rent</t>
  </si>
  <si>
    <t>Office Supplies</t>
  </si>
  <si>
    <t>Repairs &amp; Maintenance</t>
  </si>
  <si>
    <t>Telephone/Utilities</t>
  </si>
  <si>
    <t>Wages - Owner</t>
  </si>
  <si>
    <t>Travel</t>
  </si>
  <si>
    <t>Training &amp; Development</t>
  </si>
  <si>
    <t>Miscellaneous</t>
  </si>
  <si>
    <t>Term Debt:  ( loan payments)</t>
  </si>
  <si>
    <t>Loan 1 (NEDC)</t>
  </si>
  <si>
    <t>Equipment</t>
  </si>
  <si>
    <t>Lease - Office Equipment</t>
  </si>
  <si>
    <t>Wages - Other</t>
  </si>
  <si>
    <r>
      <t>CASH FLOW PROJECTIONS WORKSHEET</t>
    </r>
    <r>
      <rPr>
        <b/>
        <sz val="26"/>
        <rFont val="Arial"/>
        <family val="2"/>
      </rPr>
      <t xml:space="preserve"> SAMPLE</t>
    </r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</si>
  <si>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</si>
  <si>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</si>
  <si>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</si>
  <si>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</si>
  <si>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</si>
  <si>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</si>
  <si>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</si>
  <si>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</si>
  <si>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</si>
  <si>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</si>
  <si>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</si>
  <si>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</si>
  <si>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SAMPLE</t>
  </si>
  <si>
    <t>Start-up</t>
  </si>
  <si>
    <t>TOTAL CASH IN       (A)</t>
  </si>
  <si>
    <t xml:space="preserve">   NET CASH      (C=(A-B) )</t>
  </si>
  <si>
    <t>Cash - End of Month     (G=(E+F) )</t>
  </si>
  <si>
    <t>Owners Contribution</t>
  </si>
  <si>
    <t>Receivables Collected</t>
  </si>
  <si>
    <t>TOTAL CASH OUT     (B)</t>
  </si>
  <si>
    <t>TOTAL TERM DEBT      (D)</t>
  </si>
  <si>
    <t xml:space="preserve">  Cash - Beginning of Month      (F)</t>
  </si>
  <si>
    <t xml:space="preserve"> + Incr./ - Decr. in Cash     (E=(C-D) )</t>
  </si>
  <si>
    <t>Line of Credit</t>
  </si>
  <si>
    <t>Loan 2 (Line of Credit)</t>
  </si>
  <si>
    <r>
      <t>CASH FLOW PROJECTIONS WORKSHEET</t>
    </r>
    <r>
      <rPr>
        <b/>
        <sz val="26"/>
        <rFont val="Arial"/>
        <family val="2"/>
      </rPr>
      <t xml:space="preserve"> </t>
    </r>
  </si>
  <si>
    <t>12 Month</t>
  </si>
  <si>
    <t>Startup Costs (attach detailed list)</t>
  </si>
  <si>
    <t>NEDC Funding</t>
  </si>
  <si>
    <t>CASH OUT: - Change categories to reflect your business expenses</t>
  </si>
  <si>
    <t>CASH IN: - Change categories to reflect your sources of money</t>
  </si>
  <si>
    <t>Owners Contribution (equity)</t>
  </si>
  <si>
    <t>Debt:  (loan/credit payments) - include all your debt payments</t>
  </si>
  <si>
    <t>Wages - Owner (owners draw)</t>
  </si>
  <si>
    <t>Loan 2 (Line of Credit/Credit Card)</t>
  </si>
  <si>
    <t>Line of Credit/Credit Card</t>
  </si>
  <si>
    <r>
      <t>Sales PROJECTIONS WORKSHEET</t>
    </r>
    <r>
      <rPr>
        <b/>
        <sz val="26"/>
        <rFont val="Arial"/>
        <family val="2"/>
      </rPr>
      <t xml:space="preserve"> </t>
    </r>
  </si>
  <si>
    <t>Total Sales Product 1</t>
  </si>
  <si>
    <t>Total Sales Product 2</t>
  </si>
  <si>
    <t>Total Sales Product 3</t>
  </si>
  <si>
    <t>Total Sales Product 4</t>
  </si>
  <si>
    <t>Total Sales Product 8</t>
  </si>
  <si>
    <t>Total Sales Product 7</t>
  </si>
  <si>
    <t>Total Sales Product 6</t>
  </si>
  <si>
    <t>Total Sales Product 5</t>
  </si>
  <si>
    <t xml:space="preserve">    Price</t>
  </si>
  <si>
    <t>Total Sales Product 9</t>
  </si>
  <si>
    <t>Total Sales Product 10</t>
  </si>
  <si>
    <t>Total Sales Product 11</t>
  </si>
  <si>
    <t>Total Sales Product 12</t>
  </si>
  <si>
    <t>Total Sales Product 13</t>
  </si>
  <si>
    <t>Total Sales Product 14</t>
  </si>
  <si>
    <t>Total Sales Product 15</t>
  </si>
  <si>
    <t>Total Sales Product 16</t>
  </si>
  <si>
    <t>Product 1 description:</t>
  </si>
  <si>
    <t>Product 2 description:</t>
  </si>
  <si>
    <t>Product 3 description:</t>
  </si>
  <si>
    <t>Product 4 description:</t>
  </si>
  <si>
    <t>Product 5 description:</t>
  </si>
  <si>
    <t>Product 6 description:</t>
  </si>
  <si>
    <t>Product 7 description:</t>
  </si>
  <si>
    <t>Product 8 description:</t>
  </si>
  <si>
    <t>Product 9 description:</t>
  </si>
  <si>
    <t>Product 10 description:</t>
  </si>
  <si>
    <t>Product 11 description:</t>
  </si>
  <si>
    <t>Product 12 description:</t>
  </si>
  <si>
    <t>Product 13 description:</t>
  </si>
  <si>
    <t>Product 14 description:</t>
  </si>
  <si>
    <t>Product 15 description:</t>
  </si>
  <si>
    <t>Product 16 description:</t>
  </si>
  <si>
    <t>Product 17 description:</t>
  </si>
  <si>
    <t>Total Sales Product 17</t>
  </si>
  <si>
    <t>Product 18 description:</t>
  </si>
  <si>
    <t>Total Sales Product 18</t>
  </si>
  <si>
    <t>Product 19 description:</t>
  </si>
  <si>
    <t>Total Sales Product 19</t>
  </si>
  <si>
    <t>Product 20 description:</t>
  </si>
  <si>
    <t>Total Sales Product 20</t>
  </si>
  <si>
    <t>TOTAL SALES</t>
  </si>
  <si>
    <t>(carried forward to Cash Flow sheet)</t>
  </si>
  <si>
    <r>
      <t xml:space="preserve">    Product 1: </t>
    </r>
    <r>
      <rPr>
        <b/>
        <sz val="12"/>
        <rFont val="Arial"/>
        <family val="2"/>
      </rPr>
      <t># of units sold</t>
    </r>
  </si>
  <si>
    <r>
      <t xml:space="preserve">    Product 2: </t>
    </r>
    <r>
      <rPr>
        <b/>
        <sz val="12"/>
        <rFont val="Arial"/>
        <family val="2"/>
      </rPr>
      <t># of units Sold</t>
    </r>
  </si>
  <si>
    <r>
      <t xml:space="preserve">   Product 3: </t>
    </r>
    <r>
      <rPr>
        <b/>
        <sz val="12"/>
        <rFont val="Arial"/>
        <family val="2"/>
      </rPr>
      <t># of units Sold</t>
    </r>
  </si>
  <si>
    <r>
      <t xml:space="preserve">    Product 4: </t>
    </r>
    <r>
      <rPr>
        <b/>
        <sz val="12"/>
        <rFont val="Arial"/>
        <family val="2"/>
      </rPr>
      <t># of units Sold</t>
    </r>
  </si>
  <si>
    <r>
      <t xml:space="preserve">    Product 5: </t>
    </r>
    <r>
      <rPr>
        <b/>
        <sz val="12"/>
        <rFont val="Arial"/>
        <family val="2"/>
      </rPr>
      <t># of units sold</t>
    </r>
  </si>
  <si>
    <r>
      <t xml:space="preserve">    Product 6: </t>
    </r>
    <r>
      <rPr>
        <b/>
        <sz val="12"/>
        <rFont val="Arial"/>
        <family val="2"/>
      </rPr>
      <t># of units Sold</t>
    </r>
  </si>
  <si>
    <r>
      <t xml:space="preserve">    Product 7: </t>
    </r>
    <r>
      <rPr>
        <b/>
        <sz val="12"/>
        <rFont val="Arial"/>
        <family val="2"/>
      </rPr>
      <t># of units Sold</t>
    </r>
  </si>
  <si>
    <r>
      <t xml:space="preserve">    Product 8: </t>
    </r>
    <r>
      <rPr>
        <b/>
        <sz val="12"/>
        <rFont val="Arial"/>
        <family val="2"/>
      </rPr>
      <t># of units Sold</t>
    </r>
  </si>
  <si>
    <r>
      <t xml:space="preserve">    Product 9: </t>
    </r>
    <r>
      <rPr>
        <b/>
        <sz val="12"/>
        <rFont val="Arial"/>
        <family val="2"/>
      </rPr>
      <t># of units sold</t>
    </r>
  </si>
  <si>
    <r>
      <t xml:space="preserve">    Product 10: </t>
    </r>
    <r>
      <rPr>
        <b/>
        <sz val="12"/>
        <rFont val="Arial"/>
        <family val="2"/>
      </rPr>
      <t># of units Sold</t>
    </r>
  </si>
  <si>
    <r>
      <t xml:space="preserve">   Product 11: </t>
    </r>
    <r>
      <rPr>
        <b/>
        <sz val="12"/>
        <rFont val="Arial"/>
        <family val="2"/>
      </rPr>
      <t># of units Sold</t>
    </r>
  </si>
  <si>
    <r>
      <t xml:space="preserve">    Product 12: </t>
    </r>
    <r>
      <rPr>
        <b/>
        <sz val="12"/>
        <rFont val="Arial"/>
        <family val="2"/>
      </rPr>
      <t># of units Sold</t>
    </r>
  </si>
  <si>
    <r>
      <t xml:space="preserve">    Product 13: </t>
    </r>
    <r>
      <rPr>
        <b/>
        <sz val="12"/>
        <rFont val="Arial"/>
        <family val="2"/>
      </rPr>
      <t># of units sold</t>
    </r>
  </si>
  <si>
    <r>
      <t xml:space="preserve">    Product 14: </t>
    </r>
    <r>
      <rPr>
        <b/>
        <sz val="12"/>
        <rFont val="Arial"/>
        <family val="2"/>
      </rPr>
      <t># of units Sold</t>
    </r>
  </si>
  <si>
    <r>
      <t xml:space="preserve">    Product 15: </t>
    </r>
    <r>
      <rPr>
        <b/>
        <sz val="12"/>
        <rFont val="Arial"/>
        <family val="2"/>
      </rPr>
      <t># of units Sold</t>
    </r>
  </si>
  <si>
    <r>
      <t xml:space="preserve">    Product 16: </t>
    </r>
    <r>
      <rPr>
        <b/>
        <sz val="12"/>
        <rFont val="Arial"/>
        <family val="2"/>
      </rPr>
      <t># of units Sold</t>
    </r>
  </si>
  <si>
    <r>
      <t xml:space="preserve">    Product 17: </t>
    </r>
    <r>
      <rPr>
        <b/>
        <sz val="12"/>
        <rFont val="Arial"/>
        <family val="2"/>
      </rPr>
      <t># of units sold</t>
    </r>
  </si>
  <si>
    <r>
      <t xml:space="preserve">    Product 18: </t>
    </r>
    <r>
      <rPr>
        <b/>
        <sz val="12"/>
        <rFont val="Arial"/>
        <family val="2"/>
      </rPr>
      <t># of units Sold</t>
    </r>
  </si>
  <si>
    <r>
      <t xml:space="preserve">    Product 19: </t>
    </r>
    <r>
      <rPr>
        <b/>
        <sz val="12"/>
        <rFont val="Arial"/>
        <family val="2"/>
      </rPr>
      <t># of units Sold</t>
    </r>
  </si>
  <si>
    <r>
      <t xml:space="preserve">    Product 20 </t>
    </r>
    <r>
      <rPr>
        <b/>
        <sz val="12"/>
        <rFont val="Arial"/>
        <family val="2"/>
      </rPr>
      <t># of units Sold</t>
    </r>
  </si>
  <si>
    <r>
      <rPr>
        <sz val="11"/>
        <rFont val="Arial"/>
        <family val="2"/>
      </rPr>
      <t>NEDC Form</t>
    </r>
    <r>
      <rPr>
        <sz val="16"/>
        <rFont val="Arial"/>
        <family val="2"/>
      </rPr>
      <t xml:space="preserve"> </t>
    </r>
    <r>
      <rPr>
        <b/>
        <sz val="18"/>
        <rFont val="Arial"/>
        <family val="2"/>
      </rPr>
      <t>B2</t>
    </r>
    <r>
      <rPr>
        <sz val="16"/>
        <rFont val="Arial"/>
        <family val="2"/>
      </rPr>
      <t>a</t>
    </r>
  </si>
  <si>
    <r>
      <rPr>
        <sz val="11"/>
        <rFont val="Arial"/>
        <family val="2"/>
      </rPr>
      <t>NEDC Form</t>
    </r>
    <r>
      <rPr>
        <sz val="16"/>
        <rFont val="Arial"/>
        <family val="2"/>
      </rPr>
      <t xml:space="preserve"> </t>
    </r>
    <r>
      <rPr>
        <b/>
        <sz val="18"/>
        <rFont val="Arial"/>
        <family val="2"/>
      </rPr>
      <t>B2</t>
    </r>
    <r>
      <rPr>
        <sz val="16"/>
        <rFont val="Arial"/>
        <family val="2"/>
      </rPr>
      <t>b</t>
    </r>
  </si>
  <si>
    <t>Billable Hours consulting</t>
  </si>
  <si>
    <t>Rental units at my address</t>
  </si>
  <si>
    <r>
      <t>Sales PROJECTIONS WORKSHEET</t>
    </r>
    <r>
      <rPr>
        <b/>
        <sz val="26"/>
        <rFont val="Arial"/>
        <family val="2"/>
      </rPr>
      <t xml:space="preserve"> </t>
    </r>
    <r>
      <rPr>
        <b/>
        <sz val="20"/>
        <rFont val="Arial"/>
        <family val="2"/>
      </rPr>
      <t>SAMPLE</t>
    </r>
  </si>
  <si>
    <t>Pens - branded</t>
  </si>
  <si>
    <t>Towels</t>
  </si>
  <si>
    <r>
      <t xml:space="preserve">    Price </t>
    </r>
    <r>
      <rPr>
        <b/>
        <i/>
        <sz val="11"/>
        <color theme="3" tint="-0.249977111117893"/>
        <rFont val="Arial"/>
        <family val="2"/>
      </rPr>
      <t>(PER UNIT)</t>
    </r>
  </si>
  <si>
    <t>Hoodies - sizes small - XXL - branded - black, white, red</t>
  </si>
  <si>
    <t>Tshirts sold - sizes small - XXL - black, white, red - with logo on back and chest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</si>
</sst>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vertAlign val="superscript"/>
      <sz val="20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b/>
      <i/>
      <sz val="11"/>
      <color theme="3" tint="-0.249977111117893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i/>
      <sz val="12"/>
      <color theme="3" tint="-0.249977111117893"/>
      <name val="Arial"/>
      <family val="2"/>
    </font>
    <font>
      <b/>
      <i/>
      <sz val="12"/>
      <color theme="3" tint="-0.249977111117893"/>
      <name val="Arial"/>
      <family val="2"/>
    </font>
    <font>
      <sz val="14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0" fontId="4" fillId="0" borderId="0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/>
    <xf numFmtId="0" fontId="3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6" xfId="0" applyFont="1" applyBorder="1"/>
    <xf numFmtId="0" fontId="2" fillId="0" borderId="6" xfId="0" applyFont="1" applyBorder="1" applyAlignment="1">
      <alignment horizontal="right"/>
    </xf>
    <xf numFmtId="165" fontId="3" fillId="0" borderId="6" xfId="1" applyNumberFormat="1" applyFont="1" applyBorder="1"/>
    <xf numFmtId="165" fontId="2" fillId="0" borderId="6" xfId="1" applyNumberFormat="1" applyFont="1" applyBorder="1"/>
    <xf numFmtId="165" fontId="2" fillId="0" borderId="2" xfId="1" applyNumberFormat="1" applyFont="1" applyBorder="1"/>
    <xf numFmtId="165" fontId="3" fillId="0" borderId="0" xfId="1" applyNumberFormat="1" applyFont="1" applyBorder="1"/>
    <xf numFmtId="165" fontId="2" fillId="0" borderId="0" xfId="1" applyNumberFormat="1" applyFont="1" applyBorder="1"/>
    <xf numFmtId="0" fontId="2" fillId="0" borderId="9" xfId="0" applyFont="1" applyBorder="1" applyAlignment="1">
      <alignment horizontal="right"/>
    </xf>
    <xf numFmtId="165" fontId="3" fillId="0" borderId="10" xfId="1" applyNumberFormat="1" applyFont="1" applyBorder="1"/>
    <xf numFmtId="165" fontId="3" fillId="0" borderId="8" xfId="1" applyNumberFormat="1" applyFont="1" applyBorder="1"/>
    <xf numFmtId="0" fontId="2" fillId="0" borderId="16" xfId="0" applyFont="1" applyBorder="1" applyAlignment="1">
      <alignment horizontal="center"/>
    </xf>
    <xf numFmtId="165" fontId="3" fillId="0" borderId="9" xfId="1" applyNumberFormat="1" applyFont="1" applyBorder="1"/>
    <xf numFmtId="165" fontId="2" fillId="0" borderId="11" xfId="1" applyNumberFormat="1" applyFont="1" applyBorder="1"/>
    <xf numFmtId="165" fontId="2" fillId="0" borderId="12" xfId="1" applyNumberFormat="1" applyFont="1" applyBorder="1"/>
    <xf numFmtId="165" fontId="2" fillId="0" borderId="13" xfId="1" applyNumberFormat="1" applyFont="1" applyBorder="1"/>
    <xf numFmtId="165" fontId="2" fillId="0" borderId="15" xfId="1" applyNumberFormat="1" applyFont="1" applyBorder="1"/>
    <xf numFmtId="0" fontId="3" fillId="0" borderId="9" xfId="0" applyFont="1" applyBorder="1" applyProtection="1">
      <protection locked="0"/>
    </xf>
    <xf numFmtId="165" fontId="3" fillId="0" borderId="11" xfId="1" applyNumberFormat="1" applyFont="1" applyBorder="1" applyProtection="1">
      <protection locked="0"/>
    </xf>
    <xf numFmtId="165" fontId="3" fillId="0" borderId="10" xfId="1" applyNumberFormat="1" applyFont="1" applyBorder="1" applyProtection="1">
      <protection locked="0"/>
    </xf>
    <xf numFmtId="165" fontId="3" fillId="0" borderId="6" xfId="1" applyNumberFormat="1" applyFont="1" applyBorder="1" applyProtection="1">
      <protection locked="0"/>
    </xf>
    <xf numFmtId="165" fontId="3" fillId="0" borderId="9" xfId="1" applyNumberFormat="1" applyFont="1" applyBorder="1" applyProtection="1">
      <protection locked="0"/>
    </xf>
    <xf numFmtId="165" fontId="3" fillId="0" borderId="12" xfId="1" applyNumberFormat="1" applyFont="1" applyBorder="1" applyProtection="1">
      <protection locked="0"/>
    </xf>
    <xf numFmtId="165" fontId="3" fillId="0" borderId="14" xfId="1" applyNumberFormat="1" applyFont="1" applyBorder="1" applyProtection="1">
      <protection locked="0"/>
    </xf>
    <xf numFmtId="165" fontId="3" fillId="0" borderId="0" xfId="1" applyNumberFormat="1" applyFont="1" applyBorder="1" applyProtection="1">
      <protection locked="0"/>
    </xf>
    <xf numFmtId="0" fontId="6" fillId="0" borderId="2" xfId="0" applyFont="1" applyBorder="1" applyAlignment="1">
      <alignment horizontal="right" vertical="top"/>
    </xf>
    <xf numFmtId="0" fontId="3" fillId="0" borderId="6" xfId="0" applyFont="1" applyBorder="1" applyProtection="1">
      <protection locked="0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2" fillId="0" borderId="1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3" fillId="2" borderId="6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8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9" fillId="0" borderId="7" xfId="1" applyNumberFormat="1" applyFont="1" applyBorder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2" fillId="0" borderId="23" xfId="0" applyFont="1" applyBorder="1"/>
    <xf numFmtId="0" fontId="13" fillId="0" borderId="7" xfId="0" applyFont="1" applyFill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2" fillId="0" borderId="0" xfId="0" applyFont="1"/>
    <xf numFmtId="0" fontId="12" fillId="2" borderId="25" xfId="0" applyFont="1" applyFill="1" applyBorder="1" applyAlignment="1">
      <alignment horizontal="right"/>
    </xf>
    <xf numFmtId="0" fontId="14" fillId="0" borderId="26" xfId="0" applyFont="1" applyFill="1" applyBorder="1" applyAlignment="1">
      <alignment horizontal="center"/>
    </xf>
    <xf numFmtId="0" fontId="12" fillId="0" borderId="0" xfId="0" applyFont="1" applyBorder="1"/>
    <xf numFmtId="0" fontId="14" fillId="0" borderId="22" xfId="0" applyFont="1" applyBorder="1"/>
    <xf numFmtId="0" fontId="15" fillId="0" borderId="27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0" xfId="0" applyFont="1"/>
    <xf numFmtId="165" fontId="12" fillId="0" borderId="10" xfId="1" applyNumberFormat="1" applyFont="1" applyBorder="1" applyProtection="1">
      <protection locked="0"/>
    </xf>
    <xf numFmtId="165" fontId="12" fillId="0" borderId="6" xfId="1" applyNumberFormat="1" applyFont="1" applyBorder="1" applyProtection="1">
      <protection locked="0"/>
    </xf>
    <xf numFmtId="165" fontId="12" fillId="0" borderId="9" xfId="1" applyNumberFormat="1" applyFont="1" applyBorder="1" applyProtection="1">
      <protection locked="0"/>
    </xf>
    <xf numFmtId="165" fontId="14" fillId="0" borderId="28" xfId="1" applyNumberFormat="1" applyFont="1" applyBorder="1"/>
    <xf numFmtId="164" fontId="17" fillId="0" borderId="10" xfId="1" applyFont="1" applyBorder="1" applyProtection="1">
      <protection locked="0"/>
    </xf>
    <xf numFmtId="164" fontId="17" fillId="0" borderId="6" xfId="1" applyFont="1" applyBorder="1" applyProtection="1">
      <protection locked="0"/>
    </xf>
    <xf numFmtId="164" fontId="17" fillId="0" borderId="9" xfId="1" applyFont="1" applyBorder="1" applyProtection="1">
      <protection locked="0"/>
    </xf>
    <xf numFmtId="165" fontId="18" fillId="0" borderId="29" xfId="1" applyNumberFormat="1" applyFont="1" applyBorder="1"/>
    <xf numFmtId="0" fontId="17" fillId="0" borderId="0" xfId="0" applyFont="1"/>
    <xf numFmtId="44" fontId="12" fillId="0" borderId="10" xfId="2" applyFont="1" applyBorder="1" applyProtection="1">
      <protection locked="0"/>
    </xf>
    <xf numFmtId="44" fontId="14" fillId="0" borderId="29" xfId="2" applyFont="1" applyBorder="1"/>
    <xf numFmtId="165" fontId="12" fillId="0" borderId="7" xfId="1" applyNumberFormat="1" applyFont="1" applyBorder="1" applyProtection="1">
      <protection locked="0"/>
    </xf>
    <xf numFmtId="165" fontId="14" fillId="0" borderId="30" xfId="1" applyNumberFormat="1" applyFont="1" applyBorder="1"/>
    <xf numFmtId="0" fontId="15" fillId="0" borderId="21" xfId="0" applyFont="1" applyBorder="1" applyAlignment="1">
      <alignment horizontal="righ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165" fontId="14" fillId="0" borderId="29" xfId="1" applyNumberFormat="1" applyFont="1" applyBorder="1"/>
    <xf numFmtId="164" fontId="18" fillId="0" borderId="29" xfId="1" applyFont="1" applyBorder="1"/>
    <xf numFmtId="0" fontId="12" fillId="0" borderId="23" xfId="0" applyFont="1" applyBorder="1" applyAlignment="1">
      <alignment horizontal="right"/>
    </xf>
    <xf numFmtId="0" fontId="14" fillId="0" borderId="23" xfId="0" applyFont="1" applyBorder="1"/>
    <xf numFmtId="0" fontId="12" fillId="0" borderId="21" xfId="0" applyFont="1" applyBorder="1" applyAlignment="1">
      <alignment horizontal="right"/>
    </xf>
    <xf numFmtId="44" fontId="12" fillId="0" borderId="21" xfId="0" applyNumberFormat="1" applyFont="1" applyBorder="1"/>
    <xf numFmtId="44" fontId="14" fillId="0" borderId="21" xfId="0" applyNumberFormat="1" applyFont="1" applyBorder="1"/>
    <xf numFmtId="0" fontId="14" fillId="0" borderId="0" xfId="0" applyFont="1"/>
    <xf numFmtId="0" fontId="19" fillId="2" borderId="10" xfId="0" applyFont="1" applyFill="1" applyBorder="1" applyProtection="1">
      <protection locked="0"/>
    </xf>
    <xf numFmtId="0" fontId="19" fillId="2" borderId="6" xfId="0" applyFont="1" applyFill="1" applyBorder="1" applyProtection="1">
      <protection locked="0"/>
    </xf>
    <xf numFmtId="0" fontId="17" fillId="0" borderId="6" xfId="0" applyFont="1" applyBorder="1" applyAlignment="1" applyProtection="1">
      <alignment horizontal="right"/>
      <protection locked="0"/>
    </xf>
    <xf numFmtId="0" fontId="12" fillId="0" borderId="31" xfId="0" applyFont="1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12" fillId="0" borderId="6" xfId="0" applyFont="1" applyBorder="1" applyAlignment="1" applyProtection="1">
      <alignment horizontal="right"/>
      <protection locked="0"/>
    </xf>
    <xf numFmtId="0" fontId="12" fillId="0" borderId="23" xfId="0" applyFont="1" applyBorder="1" applyAlignment="1" applyProtection="1">
      <alignment horizontal="right"/>
      <protection locked="0"/>
    </xf>
    <xf numFmtId="0" fontId="12" fillId="0" borderId="18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1B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0</xdr:row>
      <xdr:rowOff>0</xdr:rowOff>
    </xdr:from>
    <xdr:to>
      <xdr:col>7</xdr:col>
      <xdr:colOff>619125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2775A0BD-8E70-4176-BE0C-7F866441ADC6}"/>
            </a:ext>
          </a:extLst>
        </xdr:cNvPr>
        <xdr:cNvSpPr>
          <a:spLocks noChangeArrowheads="1" noChangeShapeType="1" noTextEdit="1"/>
        </xdr:cNvSpPr>
      </xdr:nvSpPr>
      <xdr:spPr bwMode="auto">
        <a:xfrm rot="-30708">
          <a:off x="9934575" y="0"/>
          <a:ext cx="535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3144"/>
            </a:avLst>
          </a:prstTxWarp>
        </a:bodyPr>
        <a:lstStyle/>
        <a:p>
          <a:pPr algn="ctr" rtl="0"/>
          <a:r>
            <a:rPr lang="en-US" sz="3200" kern="10" spc="64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30708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Sample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0</xdr:rowOff>
    </xdr:from>
    <xdr:to>
      <xdr:col>8</xdr:col>
      <xdr:colOff>619125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 rot="-30708">
          <a:off x="9134475" y="0"/>
          <a:ext cx="5276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3144"/>
            </a:avLst>
          </a:prstTxWarp>
        </a:bodyPr>
        <a:lstStyle/>
        <a:p>
          <a:pPr algn="ctr" rtl="0"/>
          <a:r>
            <a:rPr lang="en-US" sz="3200" kern="10" spc="64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30708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Sample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0</xdr:row>
      <xdr:rowOff>0</xdr:rowOff>
    </xdr:from>
    <xdr:to>
      <xdr:col>7</xdr:col>
      <xdr:colOff>619125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79746583-D4C2-4A58-BD9E-0D3A500DD205}"/>
            </a:ext>
          </a:extLst>
        </xdr:cNvPr>
        <xdr:cNvSpPr>
          <a:spLocks noChangeArrowheads="1" noChangeShapeType="1" noTextEdit="1"/>
        </xdr:cNvSpPr>
      </xdr:nvSpPr>
      <xdr:spPr bwMode="auto">
        <a:xfrm rot="-30708">
          <a:off x="5943600" y="0"/>
          <a:ext cx="535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3144"/>
            </a:avLst>
          </a:prstTxWarp>
        </a:bodyPr>
        <a:lstStyle/>
        <a:p>
          <a:pPr algn="ctr" rtl="0"/>
          <a:r>
            <a:rPr lang="en-US" sz="3200" kern="10" spc="64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30708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Sample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0</xdr:rowOff>
    </xdr:from>
    <xdr:to>
      <xdr:col>8</xdr:col>
      <xdr:colOff>619125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 rot="-30708">
          <a:off x="9410700" y="0"/>
          <a:ext cx="42005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3144"/>
            </a:avLst>
          </a:prstTxWarp>
        </a:bodyPr>
        <a:lstStyle/>
        <a:p>
          <a:pPr algn="ctr" rtl="0"/>
          <a:r>
            <a:rPr lang="en-US" sz="3200" kern="10" spc="64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30708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740A-22C3-4582-9386-2F99A6D456F6}">
  <sheetPr>
    <tabColor rgb="FF1B6D6A"/>
    <pageSetUpPr fitToPage="1"/>
  </sheetPr>
  <dimension ref="A1:N188"/>
  <sheetViews>
    <sheetView showGridLines="0" tabSelected="1" zoomScale="85" zoomScaleNormal="85" zoomScaleSheetLayoutView="52" workbookViewId="0">
      <selection activeCell="D4" sqref="D4"/>
    </sheetView>
  </sheetViews>
  <sheetFormatPr defaultRowHeight="26.25" x14ac:dyDescent="0.4"/>
  <cols>
    <col min="1" max="1" width="35.85546875" style="98" bestFit="1" customWidth="1"/>
    <col min="2" max="13" width="20.7109375" style="4" customWidth="1"/>
    <col min="14" max="14" width="26.5703125" style="10" bestFit="1" customWidth="1"/>
    <col min="15" max="16384" width="9.140625" style="4"/>
  </cols>
  <sheetData>
    <row r="1" spans="1:14" ht="33.75" x14ac:dyDescent="0.5">
      <c r="A1" s="99" t="s">
        <v>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2"/>
      <c r="N1" s="36" t="s">
        <v>139</v>
      </c>
    </row>
    <row r="2" spans="1:14" s="55" customFormat="1" ht="23.25" customHeight="1" thickBot="1" x14ac:dyDescent="0.3">
      <c r="A2" s="91"/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4" t="s">
        <v>65</v>
      </c>
    </row>
    <row r="3" spans="1:14" s="55" customFormat="1" ht="23.25" customHeight="1" thickBot="1" x14ac:dyDescent="0.3">
      <c r="A3" s="56" t="s">
        <v>0</v>
      </c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7" t="s">
        <v>13</v>
      </c>
    </row>
    <row r="4" spans="1:14" s="55" customFormat="1" ht="23.25" customHeight="1" x14ac:dyDescent="0.25">
      <c r="A4" s="92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s="63" customFormat="1" ht="23.25" customHeight="1" thickBot="1" x14ac:dyDescent="0.3">
      <c r="A5" s="60" t="s">
        <v>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55" customFormat="1" ht="23.25" customHeight="1" x14ac:dyDescent="0.25">
      <c r="A6" s="93" t="s">
        <v>119</v>
      </c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6"/>
      <c r="N6" s="67">
        <f>SUM(C6:M6)</f>
        <v>0</v>
      </c>
    </row>
    <row r="7" spans="1:14" s="72" customFormat="1" ht="23.25" customHeight="1" x14ac:dyDescent="0.2">
      <c r="A7" s="90" t="s">
        <v>146</v>
      </c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  <c r="N7" s="71"/>
    </row>
    <row r="8" spans="1:14" s="55" customFormat="1" ht="23.25" customHeight="1" x14ac:dyDescent="0.25">
      <c r="A8" s="93" t="s">
        <v>76</v>
      </c>
      <c r="B8" s="73">
        <f>B6*B7</f>
        <v>0</v>
      </c>
      <c r="C8" s="73">
        <f t="shared" ref="C8:M8" si="0">C6*C7</f>
        <v>0</v>
      </c>
      <c r="D8" s="73">
        <f t="shared" si="0"/>
        <v>0</v>
      </c>
      <c r="E8" s="73">
        <f t="shared" si="0"/>
        <v>0</v>
      </c>
      <c r="F8" s="73">
        <f t="shared" si="0"/>
        <v>0</v>
      </c>
      <c r="G8" s="73">
        <f t="shared" si="0"/>
        <v>0</v>
      </c>
      <c r="H8" s="73">
        <f t="shared" si="0"/>
        <v>0</v>
      </c>
      <c r="I8" s="73">
        <f t="shared" si="0"/>
        <v>0</v>
      </c>
      <c r="J8" s="73">
        <f t="shared" si="0"/>
        <v>0</v>
      </c>
      <c r="K8" s="73">
        <f t="shared" si="0"/>
        <v>0</v>
      </c>
      <c r="L8" s="73">
        <f t="shared" si="0"/>
        <v>0</v>
      </c>
      <c r="M8" s="73">
        <f t="shared" si="0"/>
        <v>0</v>
      </c>
      <c r="N8" s="74">
        <f>SUM(C8:M8)</f>
        <v>0</v>
      </c>
    </row>
    <row r="9" spans="1:14" s="55" customFormat="1" ht="23.25" customHeight="1" x14ac:dyDescent="0.25">
      <c r="A9" s="94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6"/>
    </row>
    <row r="10" spans="1:14" s="63" customFormat="1" ht="23.25" customHeight="1" x14ac:dyDescent="0.25">
      <c r="A10" s="77" t="s">
        <v>94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</row>
    <row r="11" spans="1:14" s="55" customFormat="1" ht="23.25" customHeight="1" x14ac:dyDescent="0.25">
      <c r="A11" s="93" t="s">
        <v>120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/>
      <c r="N11" s="80">
        <f t="shared" ref="N11:N85" si="1">SUM(B11:M11)</f>
        <v>0</v>
      </c>
    </row>
    <row r="12" spans="1:14" s="72" customFormat="1" ht="23.25" customHeight="1" x14ac:dyDescent="0.2">
      <c r="A12" s="90" t="s">
        <v>84</v>
      </c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0"/>
      <c r="N12" s="71"/>
    </row>
    <row r="13" spans="1:14" s="55" customFormat="1" ht="23.25" customHeight="1" x14ac:dyDescent="0.25">
      <c r="A13" s="93" t="s">
        <v>77</v>
      </c>
      <c r="B13" s="73">
        <f>B11*B12</f>
        <v>0</v>
      </c>
      <c r="C13" s="73">
        <f t="shared" ref="C13" si="2">C11*C12</f>
        <v>0</v>
      </c>
      <c r="D13" s="73">
        <f t="shared" ref="D13" si="3">D11*D12</f>
        <v>0</v>
      </c>
      <c r="E13" s="73">
        <f t="shared" ref="E13" si="4">E11*E12</f>
        <v>0</v>
      </c>
      <c r="F13" s="73">
        <f t="shared" ref="F13" si="5">F11*F12</f>
        <v>0</v>
      </c>
      <c r="G13" s="73">
        <f t="shared" ref="G13" si="6">G11*G12</f>
        <v>0</v>
      </c>
      <c r="H13" s="73">
        <f t="shared" ref="H13" si="7">H11*H12</f>
        <v>0</v>
      </c>
      <c r="I13" s="73">
        <f t="shared" ref="I13" si="8">I11*I12</f>
        <v>0</v>
      </c>
      <c r="J13" s="73">
        <f t="shared" ref="J13" si="9">J11*J12</f>
        <v>0</v>
      </c>
      <c r="K13" s="73">
        <f t="shared" ref="K13" si="10">K11*K12</f>
        <v>0</v>
      </c>
      <c r="L13" s="73">
        <f t="shared" ref="L13" si="11">L11*L12</f>
        <v>0</v>
      </c>
      <c r="M13" s="73">
        <f t="shared" ref="M13" si="12">M11*M12</f>
        <v>0</v>
      </c>
      <c r="N13" s="74">
        <f t="shared" si="1"/>
        <v>0</v>
      </c>
    </row>
    <row r="14" spans="1:14" s="55" customFormat="1" ht="23.25" customHeight="1" x14ac:dyDescent="0.25">
      <c r="A14" s="9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</row>
    <row r="15" spans="1:14" s="63" customFormat="1" ht="23.25" customHeight="1" x14ac:dyDescent="0.25">
      <c r="A15" s="77" t="s">
        <v>95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</row>
    <row r="16" spans="1:14" s="55" customFormat="1" ht="23.25" customHeight="1" x14ac:dyDescent="0.25">
      <c r="A16" s="93" t="s">
        <v>121</v>
      </c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80">
        <f>SUM(B16:M16)</f>
        <v>0</v>
      </c>
    </row>
    <row r="17" spans="1:14" s="72" customFormat="1" ht="23.25" customHeight="1" x14ac:dyDescent="0.2">
      <c r="A17" s="90" t="s">
        <v>84</v>
      </c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81"/>
    </row>
    <row r="18" spans="1:14" s="55" customFormat="1" ht="23.25" customHeight="1" x14ac:dyDescent="0.25">
      <c r="A18" s="93" t="s">
        <v>78</v>
      </c>
      <c r="B18" s="73">
        <f>B16*B17</f>
        <v>0</v>
      </c>
      <c r="C18" s="73">
        <f t="shared" ref="C18" si="13">C16*C17</f>
        <v>0</v>
      </c>
      <c r="D18" s="73">
        <f t="shared" ref="D18" si="14">D16*D17</f>
        <v>0</v>
      </c>
      <c r="E18" s="73">
        <f t="shared" ref="E18" si="15">E16*E17</f>
        <v>0</v>
      </c>
      <c r="F18" s="73">
        <f t="shared" ref="F18" si="16">F16*F17</f>
        <v>0</v>
      </c>
      <c r="G18" s="73">
        <f t="shared" ref="G18" si="17">G16*G17</f>
        <v>0</v>
      </c>
      <c r="H18" s="73">
        <f t="shared" ref="H18" si="18">H16*H17</f>
        <v>0</v>
      </c>
      <c r="I18" s="73">
        <f t="shared" ref="I18" si="19">I16*I17</f>
        <v>0</v>
      </c>
      <c r="J18" s="73">
        <f t="shared" ref="J18" si="20">J16*J17</f>
        <v>0</v>
      </c>
      <c r="K18" s="73">
        <f t="shared" ref="K18" si="21">K16*K17</f>
        <v>0</v>
      </c>
      <c r="L18" s="73">
        <f t="shared" ref="L18" si="22">L16*L17</f>
        <v>0</v>
      </c>
      <c r="M18" s="73">
        <f t="shared" ref="M18" si="23">M16*M17</f>
        <v>0</v>
      </c>
      <c r="N18" s="74">
        <f>SUM(B18:M18)</f>
        <v>0</v>
      </c>
    </row>
    <row r="19" spans="1:14" s="55" customFormat="1" ht="23.25" customHeight="1" x14ac:dyDescent="0.25">
      <c r="A19" s="9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6"/>
    </row>
    <row r="20" spans="1:14" s="63" customFormat="1" ht="23.25" customHeight="1" x14ac:dyDescent="0.25">
      <c r="A20" s="77" t="s">
        <v>96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</row>
    <row r="21" spans="1:14" s="55" customFormat="1" ht="23.25" customHeight="1" x14ac:dyDescent="0.25">
      <c r="A21" s="93" t="s">
        <v>122</v>
      </c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6"/>
      <c r="N21" s="80">
        <f>SUM(B21:M21)</f>
        <v>0</v>
      </c>
    </row>
    <row r="22" spans="1:14" s="72" customFormat="1" ht="23.25" customHeight="1" x14ac:dyDescent="0.2">
      <c r="A22" s="90" t="s">
        <v>84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81"/>
    </row>
    <row r="23" spans="1:14" s="55" customFormat="1" ht="23.25" customHeight="1" x14ac:dyDescent="0.25">
      <c r="A23" s="93" t="s">
        <v>79</v>
      </c>
      <c r="B23" s="73">
        <f>B21*B22</f>
        <v>0</v>
      </c>
      <c r="C23" s="73">
        <f t="shared" ref="C23" si="24">C21*C22</f>
        <v>0</v>
      </c>
      <c r="D23" s="73">
        <f t="shared" ref="D23" si="25">D21*D22</f>
        <v>0</v>
      </c>
      <c r="E23" s="73">
        <f t="shared" ref="E23" si="26">E21*E22</f>
        <v>0</v>
      </c>
      <c r="F23" s="73">
        <f t="shared" ref="F23" si="27">F21*F22</f>
        <v>0</v>
      </c>
      <c r="G23" s="73">
        <f t="shared" ref="G23" si="28">G21*G22</f>
        <v>0</v>
      </c>
      <c r="H23" s="73">
        <f t="shared" ref="H23" si="29">H21*H22</f>
        <v>0</v>
      </c>
      <c r="I23" s="73">
        <f t="shared" ref="I23" si="30">I21*I22</f>
        <v>0</v>
      </c>
      <c r="J23" s="73">
        <f t="shared" ref="J23" si="31">J21*J22</f>
        <v>0</v>
      </c>
      <c r="K23" s="73">
        <f t="shared" ref="K23" si="32">K21*K22</f>
        <v>0</v>
      </c>
      <c r="L23" s="73">
        <f t="shared" ref="L23" si="33">L21*L22</f>
        <v>0</v>
      </c>
      <c r="M23" s="73">
        <f t="shared" ref="M23" si="34">M21*M22</f>
        <v>0</v>
      </c>
      <c r="N23" s="74">
        <f t="shared" si="1"/>
        <v>0</v>
      </c>
    </row>
    <row r="24" spans="1:14" s="55" customFormat="1" ht="23.25" customHeight="1" x14ac:dyDescent="0.25">
      <c r="A24" s="92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1:14" s="63" customFormat="1" ht="23.25" customHeight="1" thickBot="1" x14ac:dyDescent="0.3">
      <c r="A25" s="60" t="s">
        <v>97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2"/>
    </row>
    <row r="26" spans="1:14" s="55" customFormat="1" ht="23.25" customHeight="1" x14ac:dyDescent="0.25">
      <c r="A26" s="93" t="s">
        <v>123</v>
      </c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67">
        <f>SUM(C26:M26)</f>
        <v>0</v>
      </c>
    </row>
    <row r="27" spans="1:14" s="72" customFormat="1" ht="23.25" customHeight="1" x14ac:dyDescent="0.2">
      <c r="A27" s="90" t="s">
        <v>84</v>
      </c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  <c r="N27" s="81"/>
    </row>
    <row r="28" spans="1:14" s="55" customFormat="1" ht="23.25" customHeight="1" x14ac:dyDescent="0.25">
      <c r="A28" s="93" t="s">
        <v>83</v>
      </c>
      <c r="B28" s="73">
        <f>B26*B27</f>
        <v>0</v>
      </c>
      <c r="C28" s="73">
        <f t="shared" ref="C28" si="35">C26*C27</f>
        <v>0</v>
      </c>
      <c r="D28" s="73">
        <f t="shared" ref="D28" si="36">D26*D27</f>
        <v>0</v>
      </c>
      <c r="E28" s="73">
        <f t="shared" ref="E28" si="37">E26*E27</f>
        <v>0</v>
      </c>
      <c r="F28" s="73">
        <f t="shared" ref="F28" si="38">F26*F27</f>
        <v>0</v>
      </c>
      <c r="G28" s="73">
        <f t="shared" ref="G28" si="39">G26*G27</f>
        <v>0</v>
      </c>
      <c r="H28" s="73">
        <f t="shared" ref="H28" si="40">H26*H27</f>
        <v>0</v>
      </c>
      <c r="I28" s="73">
        <f t="shared" ref="I28" si="41">I26*I27</f>
        <v>0</v>
      </c>
      <c r="J28" s="73">
        <f t="shared" ref="J28" si="42">J26*J27</f>
        <v>0</v>
      </c>
      <c r="K28" s="73">
        <f t="shared" ref="K28" si="43">K26*K27</f>
        <v>0</v>
      </c>
      <c r="L28" s="73">
        <f t="shared" ref="L28" si="44">L26*L27</f>
        <v>0</v>
      </c>
      <c r="M28" s="73">
        <f t="shared" ref="M28" si="45">M26*M27</f>
        <v>0</v>
      </c>
      <c r="N28" s="74">
        <f>SUM(C28:M28)</f>
        <v>0</v>
      </c>
    </row>
    <row r="29" spans="1:14" s="55" customFormat="1" ht="23.25" customHeight="1" x14ac:dyDescent="0.25">
      <c r="A29" s="9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</row>
    <row r="30" spans="1:14" s="63" customFormat="1" ht="23.25" customHeight="1" x14ac:dyDescent="0.25">
      <c r="A30" s="77" t="s">
        <v>98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</row>
    <row r="31" spans="1:14" s="55" customFormat="1" ht="23.25" customHeight="1" x14ac:dyDescent="0.25">
      <c r="A31" s="93" t="s">
        <v>124</v>
      </c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80">
        <f t="shared" ref="N31:N43" si="46">SUM(B31:M31)</f>
        <v>0</v>
      </c>
    </row>
    <row r="32" spans="1:14" s="72" customFormat="1" ht="23.25" customHeight="1" x14ac:dyDescent="0.2">
      <c r="A32" s="90" t="s">
        <v>84</v>
      </c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  <c r="N32" s="81"/>
    </row>
    <row r="33" spans="1:14" s="55" customFormat="1" ht="23.25" customHeight="1" x14ac:dyDescent="0.25">
      <c r="A33" s="93" t="s">
        <v>82</v>
      </c>
      <c r="B33" s="73">
        <f>B31*B32</f>
        <v>0</v>
      </c>
      <c r="C33" s="73">
        <f t="shared" ref="C33" si="47">C31*C32</f>
        <v>0</v>
      </c>
      <c r="D33" s="73">
        <f t="shared" ref="D33" si="48">D31*D32</f>
        <v>0</v>
      </c>
      <c r="E33" s="73">
        <f t="shared" ref="E33" si="49">E31*E32</f>
        <v>0</v>
      </c>
      <c r="F33" s="73">
        <f t="shared" ref="F33" si="50">F31*F32</f>
        <v>0</v>
      </c>
      <c r="G33" s="73">
        <f t="shared" ref="G33" si="51">G31*G32</f>
        <v>0</v>
      </c>
      <c r="H33" s="73">
        <f t="shared" ref="H33" si="52">H31*H32</f>
        <v>0</v>
      </c>
      <c r="I33" s="73">
        <f t="shared" ref="I33" si="53">I31*I32</f>
        <v>0</v>
      </c>
      <c r="J33" s="73">
        <f t="shared" ref="J33" si="54">J31*J32</f>
        <v>0</v>
      </c>
      <c r="K33" s="73">
        <f t="shared" ref="K33" si="55">K31*K32</f>
        <v>0</v>
      </c>
      <c r="L33" s="73">
        <f t="shared" ref="L33" si="56">L31*L32</f>
        <v>0</v>
      </c>
      <c r="M33" s="73">
        <f t="shared" ref="M33" si="57">M31*M32</f>
        <v>0</v>
      </c>
      <c r="N33" s="74">
        <f t="shared" ref="N33:N43" si="58">SUM(B33:M33)</f>
        <v>0</v>
      </c>
    </row>
    <row r="34" spans="1:14" s="55" customFormat="1" ht="23.25" customHeight="1" x14ac:dyDescent="0.25">
      <c r="A34" s="9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1:14" s="63" customFormat="1" ht="23.25" customHeight="1" x14ac:dyDescent="0.25">
      <c r="A35" s="77" t="s">
        <v>99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</row>
    <row r="36" spans="1:14" s="55" customFormat="1" ht="23.25" customHeight="1" x14ac:dyDescent="0.25">
      <c r="A36" s="93" t="s">
        <v>125</v>
      </c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80">
        <f>SUM(B36:M36)</f>
        <v>0</v>
      </c>
    </row>
    <row r="37" spans="1:14" s="72" customFormat="1" ht="23.25" customHeight="1" x14ac:dyDescent="0.2">
      <c r="A37" s="90" t="s">
        <v>84</v>
      </c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N37" s="81"/>
    </row>
    <row r="38" spans="1:14" s="55" customFormat="1" ht="23.25" customHeight="1" x14ac:dyDescent="0.25">
      <c r="A38" s="93" t="s">
        <v>81</v>
      </c>
      <c r="B38" s="73">
        <f>B36*B37</f>
        <v>0</v>
      </c>
      <c r="C38" s="73">
        <f t="shared" ref="C38" si="59">C36*C37</f>
        <v>0</v>
      </c>
      <c r="D38" s="73">
        <f t="shared" ref="D38" si="60">D36*D37</f>
        <v>0</v>
      </c>
      <c r="E38" s="73">
        <f t="shared" ref="E38" si="61">E36*E37</f>
        <v>0</v>
      </c>
      <c r="F38" s="73">
        <f t="shared" ref="F38" si="62">F36*F37</f>
        <v>0</v>
      </c>
      <c r="G38" s="73">
        <f t="shared" ref="G38" si="63">G36*G37</f>
        <v>0</v>
      </c>
      <c r="H38" s="73">
        <f t="shared" ref="H38" si="64">H36*H37</f>
        <v>0</v>
      </c>
      <c r="I38" s="73">
        <f t="shared" ref="I38" si="65">I36*I37</f>
        <v>0</v>
      </c>
      <c r="J38" s="73">
        <f t="shared" ref="J38" si="66">J36*J37</f>
        <v>0</v>
      </c>
      <c r="K38" s="73">
        <f t="shared" ref="K38" si="67">K36*K37</f>
        <v>0</v>
      </c>
      <c r="L38" s="73">
        <f t="shared" ref="L38" si="68">L36*L37</f>
        <v>0</v>
      </c>
      <c r="M38" s="73">
        <f t="shared" ref="M38" si="69">M36*M37</f>
        <v>0</v>
      </c>
      <c r="N38" s="74">
        <f>SUM(B38:M38)</f>
        <v>0</v>
      </c>
    </row>
    <row r="39" spans="1:14" s="55" customFormat="1" ht="23.25" customHeight="1" x14ac:dyDescent="0.25">
      <c r="A39" s="9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6"/>
    </row>
    <row r="40" spans="1:14" s="63" customFormat="1" ht="23.25" customHeight="1" x14ac:dyDescent="0.25">
      <c r="A40" s="77" t="s">
        <v>100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4" s="55" customFormat="1" ht="23.25" customHeight="1" x14ac:dyDescent="0.25">
      <c r="A41" s="93" t="s">
        <v>126</v>
      </c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80">
        <f>SUM(B41:M41)</f>
        <v>0</v>
      </c>
    </row>
    <row r="42" spans="1:14" s="72" customFormat="1" ht="23.25" customHeight="1" x14ac:dyDescent="0.2">
      <c r="A42" s="90" t="s">
        <v>84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81"/>
    </row>
    <row r="43" spans="1:14" s="55" customFormat="1" ht="23.25" customHeight="1" x14ac:dyDescent="0.25">
      <c r="A43" s="93" t="s">
        <v>80</v>
      </c>
      <c r="B43" s="73">
        <f>B41*B42</f>
        <v>0</v>
      </c>
      <c r="C43" s="73">
        <f t="shared" ref="C43" si="70">C41*C42</f>
        <v>0</v>
      </c>
      <c r="D43" s="73">
        <f t="shared" ref="D43" si="71">D41*D42</f>
        <v>0</v>
      </c>
      <c r="E43" s="73">
        <f t="shared" ref="E43" si="72">E41*E42</f>
        <v>0</v>
      </c>
      <c r="F43" s="73">
        <f t="shared" ref="F43" si="73">F41*F42</f>
        <v>0</v>
      </c>
      <c r="G43" s="73">
        <f t="shared" ref="G43" si="74">G41*G42</f>
        <v>0</v>
      </c>
      <c r="H43" s="73">
        <f t="shared" ref="H43" si="75">H41*H42</f>
        <v>0</v>
      </c>
      <c r="I43" s="73">
        <f t="shared" ref="I43" si="76">I41*I42</f>
        <v>0</v>
      </c>
      <c r="J43" s="73">
        <f t="shared" ref="J43" si="77">J41*J42</f>
        <v>0</v>
      </c>
      <c r="K43" s="73">
        <f t="shared" ref="K43" si="78">K41*K42</f>
        <v>0</v>
      </c>
      <c r="L43" s="73">
        <f t="shared" ref="L43" si="79">L41*L42</f>
        <v>0</v>
      </c>
      <c r="M43" s="73">
        <f t="shared" ref="M43" si="80">M41*M42</f>
        <v>0</v>
      </c>
      <c r="N43" s="74">
        <f t="shared" ref="N43" si="81">SUM(B43:M43)</f>
        <v>0</v>
      </c>
    </row>
    <row r="44" spans="1:14" s="55" customFormat="1" ht="23.25" customHeight="1" x14ac:dyDescent="0.25">
      <c r="A44" s="92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</row>
    <row r="45" spans="1:14" s="63" customFormat="1" ht="23.25" customHeight="1" thickBot="1" x14ac:dyDescent="0.3">
      <c r="A45" s="60" t="s">
        <v>101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</row>
    <row r="46" spans="1:14" s="55" customFormat="1" ht="23.25" customHeight="1" x14ac:dyDescent="0.25">
      <c r="A46" s="93" t="s">
        <v>127</v>
      </c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6"/>
      <c r="N46" s="67">
        <f>SUM(C46:M46)</f>
        <v>0</v>
      </c>
    </row>
    <row r="47" spans="1:14" s="72" customFormat="1" ht="23.25" customHeight="1" x14ac:dyDescent="0.2">
      <c r="A47" s="90" t="s">
        <v>84</v>
      </c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/>
      <c r="N47" s="81"/>
    </row>
    <row r="48" spans="1:14" s="55" customFormat="1" ht="23.25" customHeight="1" x14ac:dyDescent="0.25">
      <c r="A48" s="93" t="s">
        <v>85</v>
      </c>
      <c r="B48" s="73">
        <f>B46*B47</f>
        <v>0</v>
      </c>
      <c r="C48" s="73">
        <f t="shared" ref="C48" si="82">C46*C47</f>
        <v>0</v>
      </c>
      <c r="D48" s="73">
        <f t="shared" ref="D48" si="83">D46*D47</f>
        <v>0</v>
      </c>
      <c r="E48" s="73">
        <f t="shared" ref="E48" si="84">E46*E47</f>
        <v>0</v>
      </c>
      <c r="F48" s="73">
        <f t="shared" ref="F48" si="85">F46*F47</f>
        <v>0</v>
      </c>
      <c r="G48" s="73">
        <f t="shared" ref="G48" si="86">G46*G47</f>
        <v>0</v>
      </c>
      <c r="H48" s="73">
        <f t="shared" ref="H48" si="87">H46*H47</f>
        <v>0</v>
      </c>
      <c r="I48" s="73">
        <f t="shared" ref="I48" si="88">I46*I47</f>
        <v>0</v>
      </c>
      <c r="J48" s="73">
        <f t="shared" ref="J48" si="89">J46*J47</f>
        <v>0</v>
      </c>
      <c r="K48" s="73">
        <f t="shared" ref="K48" si="90">K46*K47</f>
        <v>0</v>
      </c>
      <c r="L48" s="73">
        <f t="shared" ref="L48" si="91">L46*L47</f>
        <v>0</v>
      </c>
      <c r="M48" s="73">
        <f t="shared" ref="M48" si="92">M46*M47</f>
        <v>0</v>
      </c>
      <c r="N48" s="74">
        <f>SUM(C48:M48)</f>
        <v>0</v>
      </c>
    </row>
    <row r="49" spans="1:14" s="55" customFormat="1" ht="23.25" customHeight="1" x14ac:dyDescent="0.25">
      <c r="A49" s="9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6"/>
    </row>
    <row r="50" spans="1:14" s="63" customFormat="1" ht="23.25" customHeight="1" x14ac:dyDescent="0.25">
      <c r="A50" s="77" t="s">
        <v>102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s="55" customFormat="1" ht="23.25" customHeight="1" x14ac:dyDescent="0.25">
      <c r="A51" s="93" t="s">
        <v>128</v>
      </c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80">
        <f t="shared" ref="N51:N83" si="93">SUM(B51:M51)</f>
        <v>0</v>
      </c>
    </row>
    <row r="52" spans="1:14" s="72" customFormat="1" ht="23.25" customHeight="1" x14ac:dyDescent="0.2">
      <c r="A52" s="90" t="s">
        <v>84</v>
      </c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81"/>
    </row>
    <row r="53" spans="1:14" s="55" customFormat="1" ht="23.25" customHeight="1" x14ac:dyDescent="0.25">
      <c r="A53" s="93" t="s">
        <v>86</v>
      </c>
      <c r="B53" s="73">
        <f>B51*B52</f>
        <v>0</v>
      </c>
      <c r="C53" s="73">
        <f t="shared" ref="C53" si="94">C51*C52</f>
        <v>0</v>
      </c>
      <c r="D53" s="73">
        <f t="shared" ref="D53" si="95">D51*D52</f>
        <v>0</v>
      </c>
      <c r="E53" s="73">
        <f t="shared" ref="E53" si="96">E51*E52</f>
        <v>0</v>
      </c>
      <c r="F53" s="73">
        <f t="shared" ref="F53" si="97">F51*F52</f>
        <v>0</v>
      </c>
      <c r="G53" s="73">
        <f t="shared" ref="G53" si="98">G51*G52</f>
        <v>0</v>
      </c>
      <c r="H53" s="73">
        <f t="shared" ref="H53" si="99">H51*H52</f>
        <v>0</v>
      </c>
      <c r="I53" s="73">
        <f t="shared" ref="I53" si="100">I51*I52</f>
        <v>0</v>
      </c>
      <c r="J53" s="73">
        <f t="shared" ref="J53" si="101">J51*J52</f>
        <v>0</v>
      </c>
      <c r="K53" s="73">
        <f t="shared" ref="K53" si="102">K51*K52</f>
        <v>0</v>
      </c>
      <c r="L53" s="73">
        <f t="shared" ref="L53" si="103">L51*L52</f>
        <v>0</v>
      </c>
      <c r="M53" s="73">
        <f t="shared" ref="M53" si="104">M51*M52</f>
        <v>0</v>
      </c>
      <c r="N53" s="74">
        <f t="shared" ref="N53:N83" si="105">SUM(B53:M53)</f>
        <v>0</v>
      </c>
    </row>
    <row r="54" spans="1:14" s="55" customFormat="1" ht="23.25" customHeight="1" x14ac:dyDescent="0.25">
      <c r="A54" s="9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6"/>
    </row>
    <row r="55" spans="1:14" s="63" customFormat="1" ht="23.25" customHeight="1" x14ac:dyDescent="0.25">
      <c r="A55" s="77" t="s">
        <v>103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9"/>
    </row>
    <row r="56" spans="1:14" s="55" customFormat="1" ht="23.25" customHeight="1" x14ac:dyDescent="0.25">
      <c r="A56" s="93" t="s">
        <v>129</v>
      </c>
      <c r="B56" s="6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6"/>
      <c r="N56" s="80">
        <f>SUM(B56:M56)</f>
        <v>0</v>
      </c>
    </row>
    <row r="57" spans="1:14" s="72" customFormat="1" ht="23.25" customHeight="1" x14ac:dyDescent="0.2">
      <c r="A57" s="90" t="s">
        <v>84</v>
      </c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70"/>
      <c r="N57" s="81"/>
    </row>
    <row r="58" spans="1:14" s="55" customFormat="1" ht="23.25" customHeight="1" x14ac:dyDescent="0.25">
      <c r="A58" s="93" t="s">
        <v>87</v>
      </c>
      <c r="B58" s="73">
        <f>B56*B57</f>
        <v>0</v>
      </c>
      <c r="C58" s="73">
        <f t="shared" ref="C58" si="106">C56*C57</f>
        <v>0</v>
      </c>
      <c r="D58" s="73">
        <f t="shared" ref="D58" si="107">D56*D57</f>
        <v>0</v>
      </c>
      <c r="E58" s="73">
        <f t="shared" ref="E58" si="108">E56*E57</f>
        <v>0</v>
      </c>
      <c r="F58" s="73">
        <f t="shared" ref="F58" si="109">F56*F57</f>
        <v>0</v>
      </c>
      <c r="G58" s="73">
        <f t="shared" ref="G58" si="110">G56*G57</f>
        <v>0</v>
      </c>
      <c r="H58" s="73">
        <f t="shared" ref="H58" si="111">H56*H57</f>
        <v>0</v>
      </c>
      <c r="I58" s="73">
        <f t="shared" ref="I58" si="112">I56*I57</f>
        <v>0</v>
      </c>
      <c r="J58" s="73">
        <f t="shared" ref="J58" si="113">J56*J57</f>
        <v>0</v>
      </c>
      <c r="K58" s="73">
        <f t="shared" ref="K58" si="114">K56*K57</f>
        <v>0</v>
      </c>
      <c r="L58" s="73">
        <f t="shared" ref="L58" si="115">L56*L57</f>
        <v>0</v>
      </c>
      <c r="M58" s="73">
        <f t="shared" ref="M58" si="116">M56*M57</f>
        <v>0</v>
      </c>
      <c r="N58" s="74">
        <f>SUM(B58:M58)</f>
        <v>0</v>
      </c>
    </row>
    <row r="59" spans="1:14" s="55" customFormat="1" ht="23.25" customHeight="1" x14ac:dyDescent="0.25">
      <c r="A59" s="9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6"/>
    </row>
    <row r="60" spans="1:14" s="63" customFormat="1" ht="23.25" customHeight="1" x14ac:dyDescent="0.25">
      <c r="A60" s="77" t="s">
        <v>104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9"/>
    </row>
    <row r="61" spans="1:14" s="55" customFormat="1" ht="23.25" customHeight="1" x14ac:dyDescent="0.25">
      <c r="A61" s="93" t="s">
        <v>130</v>
      </c>
      <c r="B61" s="64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6"/>
      <c r="N61" s="80">
        <f>SUM(B61:M61)</f>
        <v>0</v>
      </c>
    </row>
    <row r="62" spans="1:14" s="72" customFormat="1" ht="23.25" customHeight="1" x14ac:dyDescent="0.2">
      <c r="A62" s="90" t="s">
        <v>84</v>
      </c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70"/>
      <c r="N62" s="81"/>
    </row>
    <row r="63" spans="1:14" s="55" customFormat="1" ht="23.25" customHeight="1" x14ac:dyDescent="0.25">
      <c r="A63" s="93" t="s">
        <v>88</v>
      </c>
      <c r="B63" s="73">
        <f>B61*B62</f>
        <v>0</v>
      </c>
      <c r="C63" s="73">
        <f t="shared" ref="C63" si="117">C61*C62</f>
        <v>0</v>
      </c>
      <c r="D63" s="73">
        <f t="shared" ref="D63" si="118">D61*D62</f>
        <v>0</v>
      </c>
      <c r="E63" s="73">
        <f t="shared" ref="E63" si="119">E61*E62</f>
        <v>0</v>
      </c>
      <c r="F63" s="73">
        <f t="shared" ref="F63" si="120">F61*F62</f>
        <v>0</v>
      </c>
      <c r="G63" s="73">
        <f t="shared" ref="G63" si="121">G61*G62</f>
        <v>0</v>
      </c>
      <c r="H63" s="73">
        <f t="shared" ref="H63" si="122">H61*H62</f>
        <v>0</v>
      </c>
      <c r="I63" s="73">
        <f t="shared" ref="I63" si="123">I61*I62</f>
        <v>0</v>
      </c>
      <c r="J63" s="73">
        <f t="shared" ref="J63" si="124">J61*J62</f>
        <v>0</v>
      </c>
      <c r="K63" s="73">
        <f t="shared" ref="K63" si="125">K61*K62</f>
        <v>0</v>
      </c>
      <c r="L63" s="73">
        <f t="shared" ref="L63" si="126">L61*L62</f>
        <v>0</v>
      </c>
      <c r="M63" s="73">
        <f t="shared" ref="M63" si="127">M61*M62</f>
        <v>0</v>
      </c>
      <c r="N63" s="74">
        <f t="shared" ref="N63:N83" si="128">SUM(B63:M63)</f>
        <v>0</v>
      </c>
    </row>
    <row r="64" spans="1:14" s="55" customFormat="1" ht="23.25" customHeight="1" x14ac:dyDescent="0.25">
      <c r="A64" s="9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</row>
    <row r="65" spans="1:14" s="63" customFormat="1" ht="23.25" customHeight="1" x14ac:dyDescent="0.25">
      <c r="A65" s="60" t="s">
        <v>105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2"/>
    </row>
    <row r="66" spans="1:14" s="55" customFormat="1" ht="23.25" customHeight="1" x14ac:dyDescent="0.25">
      <c r="A66" s="93" t="s">
        <v>131</v>
      </c>
      <c r="B66" s="64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80">
        <f>SUM(C66:M66)</f>
        <v>0</v>
      </c>
    </row>
    <row r="67" spans="1:14" s="72" customFormat="1" ht="23.25" customHeight="1" x14ac:dyDescent="0.2">
      <c r="A67" s="90" t="s">
        <v>84</v>
      </c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70"/>
      <c r="N67" s="81"/>
    </row>
    <row r="68" spans="1:14" s="55" customFormat="1" ht="23.25" customHeight="1" x14ac:dyDescent="0.25">
      <c r="A68" s="93" t="s">
        <v>89</v>
      </c>
      <c r="B68" s="73">
        <f>B66*B67</f>
        <v>0</v>
      </c>
      <c r="C68" s="73">
        <f t="shared" ref="C68" si="129">C66*C67</f>
        <v>0</v>
      </c>
      <c r="D68" s="73">
        <f t="shared" ref="D68" si="130">D66*D67</f>
        <v>0</v>
      </c>
      <c r="E68" s="73">
        <f t="shared" ref="E68" si="131">E66*E67</f>
        <v>0</v>
      </c>
      <c r="F68" s="73">
        <f t="shared" ref="F68" si="132">F66*F67</f>
        <v>0</v>
      </c>
      <c r="G68" s="73">
        <f t="shared" ref="G68" si="133">G66*G67</f>
        <v>0</v>
      </c>
      <c r="H68" s="73">
        <f t="shared" ref="H68" si="134">H66*H67</f>
        <v>0</v>
      </c>
      <c r="I68" s="73">
        <f t="shared" ref="I68" si="135">I66*I67</f>
        <v>0</v>
      </c>
      <c r="J68" s="73">
        <f t="shared" ref="J68" si="136">J66*J67</f>
        <v>0</v>
      </c>
      <c r="K68" s="73">
        <f t="shared" ref="K68" si="137">K66*K67</f>
        <v>0</v>
      </c>
      <c r="L68" s="73">
        <f t="shared" ref="L68" si="138">L66*L67</f>
        <v>0</v>
      </c>
      <c r="M68" s="73">
        <f t="shared" ref="M68" si="139">M66*M67</f>
        <v>0</v>
      </c>
      <c r="N68" s="74">
        <f>SUM(C68:M68)</f>
        <v>0</v>
      </c>
    </row>
    <row r="69" spans="1:14" s="55" customFormat="1" ht="23.25" customHeight="1" x14ac:dyDescent="0.25">
      <c r="A69" s="9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6"/>
    </row>
    <row r="70" spans="1:14" s="63" customFormat="1" ht="23.25" customHeight="1" x14ac:dyDescent="0.25">
      <c r="A70" s="77" t="s">
        <v>106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9"/>
    </row>
    <row r="71" spans="1:14" s="55" customFormat="1" ht="23.25" customHeight="1" x14ac:dyDescent="0.25">
      <c r="A71" s="93" t="s">
        <v>132</v>
      </c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6"/>
      <c r="N71" s="80">
        <f t="shared" ref="N71:N83" si="140">SUM(B71:M71)</f>
        <v>0</v>
      </c>
    </row>
    <row r="72" spans="1:14" s="72" customFormat="1" ht="23.25" customHeight="1" x14ac:dyDescent="0.2">
      <c r="A72" s="90" t="s">
        <v>84</v>
      </c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70"/>
      <c r="N72" s="81"/>
    </row>
    <row r="73" spans="1:14" s="55" customFormat="1" ht="23.25" customHeight="1" x14ac:dyDescent="0.25">
      <c r="A73" s="93" t="s">
        <v>90</v>
      </c>
      <c r="B73" s="73">
        <f>B71*B72</f>
        <v>0</v>
      </c>
      <c r="C73" s="73">
        <f t="shared" ref="C73" si="141">C71*C72</f>
        <v>0</v>
      </c>
      <c r="D73" s="73">
        <f t="shared" ref="D73" si="142">D71*D72</f>
        <v>0</v>
      </c>
      <c r="E73" s="73">
        <f t="shared" ref="E73" si="143">E71*E72</f>
        <v>0</v>
      </c>
      <c r="F73" s="73">
        <f t="shared" ref="F73" si="144">F71*F72</f>
        <v>0</v>
      </c>
      <c r="G73" s="73">
        <f t="shared" ref="G73" si="145">G71*G72</f>
        <v>0</v>
      </c>
      <c r="H73" s="73">
        <f t="shared" ref="H73" si="146">H71*H72</f>
        <v>0</v>
      </c>
      <c r="I73" s="73">
        <f t="shared" ref="I73" si="147">I71*I72</f>
        <v>0</v>
      </c>
      <c r="J73" s="73">
        <f t="shared" ref="J73" si="148">J71*J72</f>
        <v>0</v>
      </c>
      <c r="K73" s="73">
        <f t="shared" ref="K73" si="149">K71*K72</f>
        <v>0</v>
      </c>
      <c r="L73" s="73">
        <f t="shared" ref="L73" si="150">L71*L72</f>
        <v>0</v>
      </c>
      <c r="M73" s="73">
        <f t="shared" ref="M73" si="151">M71*M72</f>
        <v>0</v>
      </c>
      <c r="N73" s="74">
        <f t="shared" ref="N73:N83" si="152">SUM(B73:M73)</f>
        <v>0</v>
      </c>
    </row>
    <row r="74" spans="1:14" s="55" customFormat="1" ht="23.25" customHeight="1" x14ac:dyDescent="0.25">
      <c r="A74" s="9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6"/>
    </row>
    <row r="75" spans="1:14" s="63" customFormat="1" ht="23.25" customHeight="1" x14ac:dyDescent="0.25">
      <c r="A75" s="77" t="s">
        <v>107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</row>
    <row r="76" spans="1:14" s="55" customFormat="1" ht="23.25" customHeight="1" x14ac:dyDescent="0.25">
      <c r="A76" s="93" t="s">
        <v>133</v>
      </c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6"/>
      <c r="N76" s="80">
        <f>SUM(B76:M76)</f>
        <v>0</v>
      </c>
    </row>
    <row r="77" spans="1:14" s="72" customFormat="1" ht="23.25" customHeight="1" x14ac:dyDescent="0.2">
      <c r="A77" s="90" t="s">
        <v>84</v>
      </c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70"/>
      <c r="N77" s="81"/>
    </row>
    <row r="78" spans="1:14" s="55" customFormat="1" ht="23.25" customHeight="1" x14ac:dyDescent="0.25">
      <c r="A78" s="93" t="s">
        <v>91</v>
      </c>
      <c r="B78" s="73">
        <f>B76*B77</f>
        <v>0</v>
      </c>
      <c r="C78" s="73">
        <f t="shared" ref="C78" si="153">C76*C77</f>
        <v>0</v>
      </c>
      <c r="D78" s="73">
        <f t="shared" ref="D78" si="154">D76*D77</f>
        <v>0</v>
      </c>
      <c r="E78" s="73">
        <f t="shared" ref="E78" si="155">E76*E77</f>
        <v>0</v>
      </c>
      <c r="F78" s="73">
        <f t="shared" ref="F78" si="156">F76*F77</f>
        <v>0</v>
      </c>
      <c r="G78" s="73">
        <f t="shared" ref="G78" si="157">G76*G77</f>
        <v>0</v>
      </c>
      <c r="H78" s="73">
        <f t="shared" ref="H78" si="158">H76*H77</f>
        <v>0</v>
      </c>
      <c r="I78" s="73">
        <f t="shared" ref="I78" si="159">I76*I77</f>
        <v>0</v>
      </c>
      <c r="J78" s="73">
        <f t="shared" ref="J78" si="160">J76*J77</f>
        <v>0</v>
      </c>
      <c r="K78" s="73">
        <f t="shared" ref="K78" si="161">K76*K77</f>
        <v>0</v>
      </c>
      <c r="L78" s="73">
        <f t="shared" ref="L78" si="162">L76*L77</f>
        <v>0</v>
      </c>
      <c r="M78" s="73">
        <f t="shared" ref="M78" si="163">M76*M77</f>
        <v>0</v>
      </c>
      <c r="N78" s="74">
        <f>SUM(B78:M78)</f>
        <v>0</v>
      </c>
    </row>
    <row r="79" spans="1:14" s="55" customFormat="1" ht="23.25" customHeight="1" x14ac:dyDescent="0.25">
      <c r="A79" s="94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6"/>
    </row>
    <row r="80" spans="1:14" s="63" customFormat="1" ht="23.25" customHeight="1" x14ac:dyDescent="0.25">
      <c r="A80" s="77" t="s">
        <v>108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9"/>
    </row>
    <row r="81" spans="1:14" s="55" customFormat="1" ht="23.25" customHeight="1" x14ac:dyDescent="0.25">
      <c r="A81" s="93" t="s">
        <v>134</v>
      </c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6"/>
      <c r="N81" s="80">
        <f>SUM(B81:M81)</f>
        <v>0</v>
      </c>
    </row>
    <row r="82" spans="1:14" s="72" customFormat="1" ht="23.25" customHeight="1" x14ac:dyDescent="0.2">
      <c r="A82" s="90" t="s">
        <v>84</v>
      </c>
      <c r="B82" s="68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70"/>
      <c r="N82" s="81"/>
    </row>
    <row r="83" spans="1:14" s="55" customFormat="1" ht="23.25" customHeight="1" x14ac:dyDescent="0.25">
      <c r="A83" s="93" t="s">
        <v>92</v>
      </c>
      <c r="B83" s="73">
        <f>B81*B82</f>
        <v>0</v>
      </c>
      <c r="C83" s="73">
        <f t="shared" ref="C83" si="164">C81*C82</f>
        <v>0</v>
      </c>
      <c r="D83" s="73">
        <f t="shared" ref="D83" si="165">D81*D82</f>
        <v>0</v>
      </c>
      <c r="E83" s="73">
        <f t="shared" ref="E83" si="166">E81*E82</f>
        <v>0</v>
      </c>
      <c r="F83" s="73">
        <f t="shared" ref="F83" si="167">F81*F82</f>
        <v>0</v>
      </c>
      <c r="G83" s="73">
        <f t="shared" ref="G83" si="168">G81*G82</f>
        <v>0</v>
      </c>
      <c r="H83" s="73">
        <f t="shared" ref="H83" si="169">H81*H82</f>
        <v>0</v>
      </c>
      <c r="I83" s="73">
        <f t="shared" ref="I83" si="170">I81*I82</f>
        <v>0</v>
      </c>
      <c r="J83" s="73">
        <f t="shared" ref="J83" si="171">J81*J82</f>
        <v>0</v>
      </c>
      <c r="K83" s="73">
        <f t="shared" ref="K83" si="172">K81*K82</f>
        <v>0</v>
      </c>
      <c r="L83" s="73">
        <f t="shared" ref="L83" si="173">L81*L82</f>
        <v>0</v>
      </c>
      <c r="M83" s="73">
        <f t="shared" ref="M83" si="174">M81*M82</f>
        <v>0</v>
      </c>
      <c r="N83" s="74">
        <f t="shared" ref="N83" si="175">SUM(B83:M83)</f>
        <v>0</v>
      </c>
    </row>
    <row r="84" spans="1:14" s="55" customFormat="1" ht="23.25" customHeight="1" x14ac:dyDescent="0.25">
      <c r="A84" s="92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9"/>
    </row>
    <row r="85" spans="1:14" s="63" customFormat="1" ht="23.25" customHeight="1" x14ac:dyDescent="0.25">
      <c r="A85" s="60" t="s">
        <v>109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2"/>
    </row>
    <row r="86" spans="1:14" s="55" customFormat="1" ht="23.25" customHeight="1" x14ac:dyDescent="0.25">
      <c r="A86" s="93" t="s">
        <v>135</v>
      </c>
      <c r="B86" s="64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6"/>
      <c r="N86" s="80">
        <f>SUM(C86:M86)</f>
        <v>0</v>
      </c>
    </row>
    <row r="87" spans="1:14" s="72" customFormat="1" ht="23.25" customHeight="1" x14ac:dyDescent="0.2">
      <c r="A87" s="90" t="s">
        <v>84</v>
      </c>
      <c r="B87" s="68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70"/>
      <c r="N87" s="81"/>
    </row>
    <row r="88" spans="1:14" s="55" customFormat="1" ht="23.25" customHeight="1" x14ac:dyDescent="0.25">
      <c r="A88" s="93" t="s">
        <v>110</v>
      </c>
      <c r="B88" s="73">
        <f>B86*B87</f>
        <v>0</v>
      </c>
      <c r="C88" s="73">
        <f t="shared" ref="C88" si="176">C86*C87</f>
        <v>0</v>
      </c>
      <c r="D88" s="73">
        <f t="shared" ref="D88" si="177">D86*D87</f>
        <v>0</v>
      </c>
      <c r="E88" s="73">
        <f t="shared" ref="E88" si="178">E86*E87</f>
        <v>0</v>
      </c>
      <c r="F88" s="73">
        <f t="shared" ref="F88" si="179">F86*F87</f>
        <v>0</v>
      </c>
      <c r="G88" s="73">
        <f t="shared" ref="G88" si="180">G86*G87</f>
        <v>0</v>
      </c>
      <c r="H88" s="73">
        <f t="shared" ref="H88" si="181">H86*H87</f>
        <v>0</v>
      </c>
      <c r="I88" s="73">
        <f t="shared" ref="I88" si="182">I86*I87</f>
        <v>0</v>
      </c>
      <c r="J88" s="73">
        <f t="shared" ref="J88" si="183">J86*J87</f>
        <v>0</v>
      </c>
      <c r="K88" s="73">
        <f t="shared" ref="K88" si="184">K86*K87</f>
        <v>0</v>
      </c>
      <c r="L88" s="73">
        <f t="shared" ref="L88" si="185">L86*L87</f>
        <v>0</v>
      </c>
      <c r="M88" s="73">
        <f t="shared" ref="M88" si="186">M86*M87</f>
        <v>0</v>
      </c>
      <c r="N88" s="74">
        <f>SUM(C88:M88)</f>
        <v>0</v>
      </c>
    </row>
    <row r="89" spans="1:14" s="55" customFormat="1" ht="23.25" customHeight="1" x14ac:dyDescent="0.25">
      <c r="A89" s="94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6"/>
    </row>
    <row r="90" spans="1:14" s="63" customFormat="1" ht="23.25" customHeight="1" x14ac:dyDescent="0.25">
      <c r="A90" s="77" t="s">
        <v>111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9"/>
    </row>
    <row r="91" spans="1:14" s="55" customFormat="1" ht="23.25" customHeight="1" x14ac:dyDescent="0.25">
      <c r="A91" s="93" t="s">
        <v>136</v>
      </c>
      <c r="B91" s="64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6"/>
      <c r="N91" s="80">
        <f t="shared" ref="N91:N103" si="187">SUM(B91:M91)</f>
        <v>0</v>
      </c>
    </row>
    <row r="92" spans="1:14" s="72" customFormat="1" ht="23.25" customHeight="1" x14ac:dyDescent="0.2">
      <c r="A92" s="90" t="s">
        <v>84</v>
      </c>
      <c r="B92" s="68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70"/>
      <c r="N92" s="81"/>
    </row>
    <row r="93" spans="1:14" s="55" customFormat="1" ht="23.25" customHeight="1" x14ac:dyDescent="0.25">
      <c r="A93" s="93" t="s">
        <v>112</v>
      </c>
      <c r="B93" s="73">
        <f>B91*B92</f>
        <v>0</v>
      </c>
      <c r="C93" s="73">
        <f t="shared" ref="C93" si="188">C91*C92</f>
        <v>0</v>
      </c>
      <c r="D93" s="73">
        <f t="shared" ref="D93" si="189">D91*D92</f>
        <v>0</v>
      </c>
      <c r="E93" s="73">
        <f t="shared" ref="E93" si="190">E91*E92</f>
        <v>0</v>
      </c>
      <c r="F93" s="73">
        <f t="shared" ref="F93" si="191">F91*F92</f>
        <v>0</v>
      </c>
      <c r="G93" s="73">
        <f t="shared" ref="G93" si="192">G91*G92</f>
        <v>0</v>
      </c>
      <c r="H93" s="73">
        <f t="shared" ref="H93" si="193">H91*H92</f>
        <v>0</v>
      </c>
      <c r="I93" s="73">
        <f t="shared" ref="I93" si="194">I91*I92</f>
        <v>0</v>
      </c>
      <c r="J93" s="73">
        <f t="shared" ref="J93" si="195">J91*J92</f>
        <v>0</v>
      </c>
      <c r="K93" s="73">
        <f t="shared" ref="K93" si="196">K91*K92</f>
        <v>0</v>
      </c>
      <c r="L93" s="73">
        <f t="shared" ref="L93" si="197">L91*L92</f>
        <v>0</v>
      </c>
      <c r="M93" s="73">
        <f t="shared" ref="M93" si="198">M91*M92</f>
        <v>0</v>
      </c>
      <c r="N93" s="74">
        <f t="shared" ref="N93:N103" si="199">SUM(B93:M93)</f>
        <v>0</v>
      </c>
    </row>
    <row r="94" spans="1:14" s="55" customFormat="1" ht="23.25" customHeight="1" x14ac:dyDescent="0.25">
      <c r="A94" s="94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6"/>
    </row>
    <row r="95" spans="1:14" s="63" customFormat="1" ht="23.25" customHeight="1" x14ac:dyDescent="0.25">
      <c r="A95" s="77" t="s">
        <v>113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9"/>
    </row>
    <row r="96" spans="1:14" s="55" customFormat="1" ht="23.25" customHeight="1" x14ac:dyDescent="0.25">
      <c r="A96" s="93" t="s">
        <v>137</v>
      </c>
      <c r="B96" s="64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6"/>
      <c r="N96" s="80">
        <f>SUM(B96:M96)</f>
        <v>0</v>
      </c>
    </row>
    <row r="97" spans="1:14" s="72" customFormat="1" ht="23.25" customHeight="1" x14ac:dyDescent="0.2">
      <c r="A97" s="90" t="s">
        <v>84</v>
      </c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70"/>
      <c r="N97" s="81"/>
    </row>
    <row r="98" spans="1:14" s="55" customFormat="1" ht="23.25" customHeight="1" x14ac:dyDescent="0.25">
      <c r="A98" s="93" t="s">
        <v>114</v>
      </c>
      <c r="B98" s="73">
        <f>B96*B97</f>
        <v>0</v>
      </c>
      <c r="C98" s="73">
        <f t="shared" ref="C98" si="200">C96*C97</f>
        <v>0</v>
      </c>
      <c r="D98" s="73">
        <f t="shared" ref="D98" si="201">D96*D97</f>
        <v>0</v>
      </c>
      <c r="E98" s="73">
        <f t="shared" ref="E98" si="202">E96*E97</f>
        <v>0</v>
      </c>
      <c r="F98" s="73">
        <f t="shared" ref="F98" si="203">F96*F97</f>
        <v>0</v>
      </c>
      <c r="G98" s="73">
        <f t="shared" ref="G98" si="204">G96*G97</f>
        <v>0</v>
      </c>
      <c r="H98" s="73">
        <f t="shared" ref="H98" si="205">H96*H97</f>
        <v>0</v>
      </c>
      <c r="I98" s="73">
        <f t="shared" ref="I98" si="206">I96*I97</f>
        <v>0</v>
      </c>
      <c r="J98" s="73">
        <f t="shared" ref="J98" si="207">J96*J97</f>
        <v>0</v>
      </c>
      <c r="K98" s="73">
        <f t="shared" ref="K98" si="208">K96*K97</f>
        <v>0</v>
      </c>
      <c r="L98" s="73">
        <f t="shared" ref="L98" si="209">L96*L97</f>
        <v>0</v>
      </c>
      <c r="M98" s="73">
        <f t="shared" ref="M98" si="210">M96*M97</f>
        <v>0</v>
      </c>
      <c r="N98" s="74">
        <f>SUM(B98:M98)</f>
        <v>0</v>
      </c>
    </row>
    <row r="99" spans="1:14" s="55" customFormat="1" ht="23.25" customHeight="1" x14ac:dyDescent="0.25">
      <c r="A99" s="94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6"/>
    </row>
    <row r="100" spans="1:14" s="63" customFormat="1" ht="23.25" customHeight="1" x14ac:dyDescent="0.25">
      <c r="A100" s="77" t="s">
        <v>115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9"/>
    </row>
    <row r="101" spans="1:14" s="55" customFormat="1" ht="23.25" customHeight="1" x14ac:dyDescent="0.25">
      <c r="A101" s="93" t="s">
        <v>138</v>
      </c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80">
        <f>SUM(B101:M101)</f>
        <v>0</v>
      </c>
    </row>
    <row r="102" spans="1:14" s="72" customFormat="1" ht="23.25" customHeight="1" x14ac:dyDescent="0.2">
      <c r="A102" s="90" t="s">
        <v>84</v>
      </c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70"/>
      <c r="N102" s="81"/>
    </row>
    <row r="103" spans="1:14" s="55" customFormat="1" ht="23.25" customHeight="1" x14ac:dyDescent="0.25">
      <c r="A103" s="93" t="s">
        <v>116</v>
      </c>
      <c r="B103" s="73">
        <f>B101*B102</f>
        <v>0</v>
      </c>
      <c r="C103" s="73">
        <f t="shared" ref="C103" si="211">C101*C102</f>
        <v>0</v>
      </c>
      <c r="D103" s="73">
        <f t="shared" ref="D103" si="212">D101*D102</f>
        <v>0</v>
      </c>
      <c r="E103" s="73">
        <f t="shared" ref="E103" si="213">E101*E102</f>
        <v>0</v>
      </c>
      <c r="F103" s="73">
        <f t="shared" ref="F103" si="214">F101*F102</f>
        <v>0</v>
      </c>
      <c r="G103" s="73">
        <f t="shared" ref="G103" si="215">G101*G102</f>
        <v>0</v>
      </c>
      <c r="H103" s="73">
        <f t="shared" ref="H103" si="216">H101*H102</f>
        <v>0</v>
      </c>
      <c r="I103" s="73">
        <f t="shared" ref="I103" si="217">I101*I102</f>
        <v>0</v>
      </c>
      <c r="J103" s="73">
        <f t="shared" ref="J103" si="218">J101*J102</f>
        <v>0</v>
      </c>
      <c r="K103" s="73">
        <f t="shared" ref="K103" si="219">K101*K102</f>
        <v>0</v>
      </c>
      <c r="L103" s="73">
        <f t="shared" ref="L103" si="220">L101*L102</f>
        <v>0</v>
      </c>
      <c r="M103" s="73">
        <f t="shared" ref="M103" si="221">M101*M102</f>
        <v>0</v>
      </c>
      <c r="N103" s="74">
        <f t="shared" ref="N103" si="222">SUM(B103:M103)</f>
        <v>0</v>
      </c>
    </row>
    <row r="104" spans="1:14" s="55" customFormat="1" ht="23.25" customHeight="1" x14ac:dyDescent="0.25">
      <c r="A104" s="95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9"/>
    </row>
    <row r="105" spans="1:14" s="55" customFormat="1" ht="23.25" customHeight="1" x14ac:dyDescent="0.25">
      <c r="A105" s="82" t="s">
        <v>117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83"/>
    </row>
    <row r="106" spans="1:14" s="55" customFormat="1" ht="23.25" customHeight="1" x14ac:dyDescent="0.25">
      <c r="A106" s="84" t="s">
        <v>118</v>
      </c>
      <c r="B106" s="85">
        <f>SUM(B8,B13,B18,B23,B28,B33,B38,B43,B48,B53,B58,B63,B68,B73,B78,B83,B88,B93,B98,B103)</f>
        <v>0</v>
      </c>
      <c r="C106" s="85">
        <f t="shared" ref="C106:M106" si="223">SUM(C8,C13,C18,C23,C28,C33,C38,C43,C48,C53,C58,C63,C68,C73,C78,C83,C88,C93,C98,C103)</f>
        <v>0</v>
      </c>
      <c r="D106" s="85">
        <f t="shared" si="223"/>
        <v>0</v>
      </c>
      <c r="E106" s="85">
        <f t="shared" si="223"/>
        <v>0</v>
      </c>
      <c r="F106" s="85">
        <f t="shared" si="223"/>
        <v>0</v>
      </c>
      <c r="G106" s="85">
        <f t="shared" si="223"/>
        <v>0</v>
      </c>
      <c r="H106" s="85">
        <f t="shared" si="223"/>
        <v>0</v>
      </c>
      <c r="I106" s="85">
        <f t="shared" si="223"/>
        <v>0</v>
      </c>
      <c r="J106" s="85">
        <f t="shared" si="223"/>
        <v>0</v>
      </c>
      <c r="K106" s="85">
        <f t="shared" si="223"/>
        <v>0</v>
      </c>
      <c r="L106" s="85">
        <f t="shared" si="223"/>
        <v>0</v>
      </c>
      <c r="M106" s="85">
        <f t="shared" si="223"/>
        <v>0</v>
      </c>
      <c r="N106" s="86">
        <f>SUM(B106:M106)</f>
        <v>0</v>
      </c>
    </row>
    <row r="107" spans="1:14" s="55" customFormat="1" ht="23.25" customHeight="1" x14ac:dyDescent="0.25">
      <c r="A107" s="96"/>
      <c r="N107" s="87"/>
    </row>
    <row r="108" spans="1:14" s="55" customFormat="1" ht="23.25" customHeight="1" x14ac:dyDescent="0.25">
      <c r="A108" s="96"/>
      <c r="N108" s="87"/>
    </row>
    <row r="109" spans="1:14" s="55" customFormat="1" ht="23.25" customHeight="1" x14ac:dyDescent="0.25">
      <c r="A109" s="96"/>
      <c r="N109" s="87"/>
    </row>
    <row r="110" spans="1:14" s="55" customFormat="1" ht="23.25" customHeight="1" x14ac:dyDescent="0.25">
      <c r="A110" s="96"/>
      <c r="N110" s="87"/>
    </row>
    <row r="111" spans="1:14" s="55" customFormat="1" ht="23.25" customHeight="1" x14ac:dyDescent="0.25">
      <c r="A111" s="96"/>
      <c r="N111" s="87"/>
    </row>
    <row r="112" spans="1:14" s="55" customFormat="1" ht="23.25" customHeight="1" x14ac:dyDescent="0.25">
      <c r="A112" s="96"/>
      <c r="N112" s="87"/>
    </row>
    <row r="113" spans="1:14" s="55" customFormat="1" ht="23.25" customHeight="1" x14ac:dyDescent="0.25">
      <c r="A113" s="96"/>
      <c r="N113" s="87"/>
    </row>
    <row r="114" spans="1:14" s="55" customFormat="1" ht="23.25" customHeight="1" x14ac:dyDescent="0.25">
      <c r="A114" s="96"/>
      <c r="N114" s="87"/>
    </row>
    <row r="115" spans="1:14" s="55" customFormat="1" ht="23.25" customHeight="1" x14ac:dyDescent="0.25">
      <c r="A115" s="96"/>
      <c r="N115" s="87"/>
    </row>
    <row r="116" spans="1:14" s="55" customFormat="1" ht="23.25" customHeight="1" x14ac:dyDescent="0.25">
      <c r="A116" s="96"/>
      <c r="N116" s="87"/>
    </row>
    <row r="117" spans="1:14" s="55" customFormat="1" ht="23.25" customHeight="1" x14ac:dyDescent="0.25">
      <c r="A117" s="96"/>
      <c r="N117" s="87"/>
    </row>
    <row r="118" spans="1:14" s="55" customFormat="1" ht="23.25" customHeight="1" x14ac:dyDescent="0.25">
      <c r="A118" s="96"/>
      <c r="N118" s="87"/>
    </row>
    <row r="119" spans="1:14" s="55" customFormat="1" ht="23.25" customHeight="1" x14ac:dyDescent="0.25">
      <c r="A119" s="96"/>
      <c r="N119" s="87"/>
    </row>
    <row r="120" spans="1:14" s="55" customFormat="1" ht="23.25" customHeight="1" x14ac:dyDescent="0.25">
      <c r="A120" s="96"/>
      <c r="N120" s="87"/>
    </row>
    <row r="121" spans="1:14" s="55" customFormat="1" ht="23.25" customHeight="1" x14ac:dyDescent="0.25">
      <c r="A121" s="96"/>
      <c r="N121" s="87"/>
    </row>
    <row r="122" spans="1:14" s="55" customFormat="1" ht="23.25" customHeight="1" x14ac:dyDescent="0.25">
      <c r="A122" s="96"/>
      <c r="N122" s="87"/>
    </row>
    <row r="123" spans="1:14" s="55" customFormat="1" ht="23.25" customHeight="1" x14ac:dyDescent="0.25">
      <c r="A123" s="96"/>
      <c r="N123" s="87"/>
    </row>
    <row r="124" spans="1:14" s="55" customFormat="1" ht="23.25" customHeight="1" x14ac:dyDescent="0.25">
      <c r="A124" s="96"/>
      <c r="N124" s="87"/>
    </row>
    <row r="125" spans="1:14" s="55" customFormat="1" ht="23.25" customHeight="1" x14ac:dyDescent="0.25">
      <c r="A125" s="96"/>
      <c r="N125" s="87"/>
    </row>
    <row r="126" spans="1:14" s="55" customFormat="1" ht="23.25" customHeight="1" x14ac:dyDescent="0.25">
      <c r="A126" s="96"/>
      <c r="N126" s="87"/>
    </row>
    <row r="127" spans="1:14" s="55" customFormat="1" ht="23.25" customHeight="1" x14ac:dyDescent="0.25">
      <c r="A127" s="96"/>
      <c r="N127" s="87"/>
    </row>
    <row r="128" spans="1:14" s="55" customFormat="1" ht="23.25" customHeight="1" x14ac:dyDescent="0.25">
      <c r="A128" s="96"/>
      <c r="N128" s="87"/>
    </row>
    <row r="129" spans="1:14" s="55" customFormat="1" ht="23.25" customHeight="1" x14ac:dyDescent="0.25">
      <c r="A129" s="96"/>
      <c r="N129" s="87"/>
    </row>
    <row r="130" spans="1:14" s="55" customFormat="1" ht="23.25" customHeight="1" x14ac:dyDescent="0.25">
      <c r="A130" s="96"/>
      <c r="N130" s="87"/>
    </row>
    <row r="131" spans="1:14" s="55" customFormat="1" ht="23.25" customHeight="1" x14ac:dyDescent="0.25">
      <c r="A131" s="96"/>
      <c r="N131" s="87"/>
    </row>
    <row r="132" spans="1:14" s="55" customFormat="1" ht="23.25" customHeight="1" x14ac:dyDescent="0.25">
      <c r="A132" s="96"/>
      <c r="N132" s="87"/>
    </row>
    <row r="133" spans="1:14" s="55" customFormat="1" ht="23.25" customHeight="1" x14ac:dyDescent="0.25">
      <c r="A133" s="96"/>
      <c r="N133" s="87"/>
    </row>
    <row r="134" spans="1:14" s="55" customFormat="1" ht="23.25" customHeight="1" x14ac:dyDescent="0.25">
      <c r="A134" s="96"/>
      <c r="N134" s="87"/>
    </row>
    <row r="135" spans="1:14" s="55" customFormat="1" ht="23.25" customHeight="1" x14ac:dyDescent="0.25">
      <c r="A135" s="96"/>
      <c r="N135" s="87"/>
    </row>
    <row r="136" spans="1:14" s="55" customFormat="1" ht="23.25" customHeight="1" x14ac:dyDescent="0.25">
      <c r="A136" s="96"/>
      <c r="N136" s="87"/>
    </row>
    <row r="137" spans="1:14" s="55" customFormat="1" ht="23.25" customHeight="1" x14ac:dyDescent="0.25">
      <c r="A137" s="96"/>
      <c r="N137" s="87"/>
    </row>
    <row r="138" spans="1:14" s="55" customFormat="1" ht="23.25" customHeight="1" x14ac:dyDescent="0.25">
      <c r="A138" s="96"/>
      <c r="N138" s="87"/>
    </row>
    <row r="139" spans="1:14" s="55" customFormat="1" ht="23.25" customHeight="1" x14ac:dyDescent="0.25">
      <c r="A139" s="96"/>
      <c r="N139" s="87"/>
    </row>
    <row r="140" spans="1:14" s="55" customFormat="1" ht="23.25" customHeight="1" x14ac:dyDescent="0.25">
      <c r="A140" s="96"/>
      <c r="N140" s="87"/>
    </row>
    <row r="141" spans="1:14" s="55" customFormat="1" ht="23.25" customHeight="1" x14ac:dyDescent="0.25">
      <c r="A141" s="96"/>
      <c r="N141" s="87"/>
    </row>
    <row r="142" spans="1:14" s="55" customFormat="1" ht="23.25" customHeight="1" x14ac:dyDescent="0.25">
      <c r="A142" s="96"/>
      <c r="N142" s="87"/>
    </row>
    <row r="143" spans="1:14" s="55" customFormat="1" ht="23.25" customHeight="1" x14ac:dyDescent="0.25">
      <c r="A143" s="96"/>
      <c r="N143" s="87"/>
    </row>
    <row r="144" spans="1:14" s="55" customFormat="1" ht="23.25" customHeight="1" x14ac:dyDescent="0.25">
      <c r="A144" s="96"/>
      <c r="N144" s="87"/>
    </row>
    <row r="145" spans="1:14" s="55" customFormat="1" ht="23.25" customHeight="1" x14ac:dyDescent="0.25">
      <c r="A145" s="96"/>
      <c r="N145" s="87"/>
    </row>
    <row r="146" spans="1:14" s="55" customFormat="1" ht="23.25" customHeight="1" x14ac:dyDescent="0.25">
      <c r="A146" s="96"/>
      <c r="N146" s="87"/>
    </row>
    <row r="147" spans="1:14" s="55" customFormat="1" ht="23.25" customHeight="1" x14ac:dyDescent="0.25">
      <c r="A147" s="96"/>
      <c r="N147" s="87"/>
    </row>
    <row r="148" spans="1:14" s="55" customFormat="1" ht="23.25" customHeight="1" x14ac:dyDescent="0.25">
      <c r="A148" s="96"/>
      <c r="N148" s="87"/>
    </row>
    <row r="149" spans="1:14" s="55" customFormat="1" ht="23.25" customHeight="1" x14ac:dyDescent="0.25">
      <c r="A149" s="96"/>
      <c r="N149" s="87"/>
    </row>
    <row r="150" spans="1:14" s="55" customFormat="1" ht="23.25" customHeight="1" x14ac:dyDescent="0.25">
      <c r="A150" s="96"/>
      <c r="N150" s="87"/>
    </row>
    <row r="151" spans="1:14" s="55" customFormat="1" ht="23.25" customHeight="1" x14ac:dyDescent="0.25">
      <c r="A151" s="96"/>
      <c r="N151" s="87"/>
    </row>
    <row r="152" spans="1:14" s="55" customFormat="1" ht="23.25" customHeight="1" x14ac:dyDescent="0.25">
      <c r="A152" s="96"/>
      <c r="N152" s="87"/>
    </row>
    <row r="153" spans="1:14" s="55" customFormat="1" ht="23.25" customHeight="1" x14ac:dyDescent="0.25">
      <c r="A153" s="96"/>
      <c r="N153" s="87"/>
    </row>
    <row r="154" spans="1:14" s="55" customFormat="1" ht="23.25" customHeight="1" x14ac:dyDescent="0.25">
      <c r="A154" s="96"/>
      <c r="N154" s="87"/>
    </row>
    <row r="155" spans="1:14" s="55" customFormat="1" ht="23.25" customHeight="1" x14ac:dyDescent="0.25">
      <c r="A155" s="96"/>
      <c r="N155" s="87"/>
    </row>
    <row r="156" spans="1:14" s="55" customFormat="1" ht="23.25" customHeight="1" x14ac:dyDescent="0.25">
      <c r="A156" s="96"/>
      <c r="N156" s="87"/>
    </row>
    <row r="157" spans="1:14" s="55" customFormat="1" ht="23.25" customHeight="1" x14ac:dyDescent="0.25">
      <c r="A157" s="96"/>
      <c r="N157" s="87"/>
    </row>
    <row r="158" spans="1:14" s="55" customFormat="1" ht="23.25" customHeight="1" x14ac:dyDescent="0.25">
      <c r="A158" s="96"/>
      <c r="N158" s="87"/>
    </row>
    <row r="159" spans="1:14" s="55" customFormat="1" ht="23.25" customHeight="1" x14ac:dyDescent="0.25">
      <c r="A159" s="96"/>
      <c r="N159" s="87"/>
    </row>
    <row r="160" spans="1:14" s="55" customFormat="1" ht="23.25" customHeight="1" x14ac:dyDescent="0.25">
      <c r="A160" s="96"/>
      <c r="N160" s="87"/>
    </row>
    <row r="161" spans="1:14" s="55" customFormat="1" ht="23.25" customHeight="1" x14ac:dyDescent="0.25">
      <c r="A161" s="96"/>
      <c r="N161" s="87"/>
    </row>
    <row r="162" spans="1:14" s="55" customFormat="1" ht="23.25" customHeight="1" x14ac:dyDescent="0.25">
      <c r="A162" s="96"/>
      <c r="N162" s="87"/>
    </row>
    <row r="163" spans="1:14" s="55" customFormat="1" ht="23.25" customHeight="1" x14ac:dyDescent="0.25">
      <c r="A163" s="96"/>
      <c r="N163" s="87"/>
    </row>
    <row r="164" spans="1:14" s="55" customFormat="1" ht="23.25" customHeight="1" x14ac:dyDescent="0.25">
      <c r="A164" s="96"/>
      <c r="N164" s="87"/>
    </row>
    <row r="165" spans="1:14" s="55" customFormat="1" ht="23.25" customHeight="1" x14ac:dyDescent="0.25">
      <c r="A165" s="96"/>
      <c r="N165" s="87"/>
    </row>
    <row r="166" spans="1:14" s="55" customFormat="1" ht="23.25" customHeight="1" x14ac:dyDescent="0.25">
      <c r="A166" s="96"/>
      <c r="N166" s="87"/>
    </row>
    <row r="167" spans="1:14" s="55" customFormat="1" ht="23.25" customHeight="1" x14ac:dyDescent="0.25">
      <c r="A167" s="96"/>
      <c r="N167" s="87"/>
    </row>
    <row r="168" spans="1:14" s="55" customFormat="1" ht="23.25" customHeight="1" x14ac:dyDescent="0.25">
      <c r="A168" s="96"/>
      <c r="N168" s="87"/>
    </row>
    <row r="169" spans="1:14" s="55" customFormat="1" ht="23.25" customHeight="1" x14ac:dyDescent="0.25">
      <c r="A169" s="96"/>
      <c r="N169" s="87"/>
    </row>
    <row r="170" spans="1:14" s="55" customFormat="1" ht="23.25" customHeight="1" x14ac:dyDescent="0.25">
      <c r="A170" s="96"/>
      <c r="N170" s="87"/>
    </row>
    <row r="171" spans="1:14" s="55" customFormat="1" ht="23.25" customHeight="1" x14ac:dyDescent="0.25">
      <c r="A171" s="96"/>
      <c r="N171" s="87"/>
    </row>
    <row r="172" spans="1:14" s="55" customFormat="1" ht="23.25" customHeight="1" x14ac:dyDescent="0.25">
      <c r="A172" s="96"/>
      <c r="N172" s="87"/>
    </row>
    <row r="173" spans="1:14" s="55" customFormat="1" ht="23.25" customHeight="1" x14ac:dyDescent="0.25">
      <c r="A173" s="96"/>
      <c r="N173" s="87"/>
    </row>
    <row r="174" spans="1:14" s="55" customFormat="1" ht="23.25" customHeight="1" x14ac:dyDescent="0.25">
      <c r="A174" s="96"/>
      <c r="N174" s="87"/>
    </row>
    <row r="175" spans="1:14" s="55" customFormat="1" ht="23.25" customHeight="1" x14ac:dyDescent="0.25">
      <c r="A175" s="96"/>
      <c r="N175" s="87"/>
    </row>
    <row r="176" spans="1:14" s="50" customFormat="1" ht="23.25" customHeight="1" x14ac:dyDescent="0.25">
      <c r="A176" s="97"/>
      <c r="N176" s="51"/>
    </row>
    <row r="177" spans="1:14" s="50" customFormat="1" ht="23.25" customHeight="1" x14ac:dyDescent="0.25">
      <c r="A177" s="97"/>
      <c r="N177" s="51"/>
    </row>
    <row r="178" spans="1:14" s="50" customFormat="1" ht="23.25" customHeight="1" x14ac:dyDescent="0.25">
      <c r="A178" s="97"/>
      <c r="N178" s="51"/>
    </row>
    <row r="179" spans="1:14" s="50" customFormat="1" ht="23.25" customHeight="1" x14ac:dyDescent="0.25">
      <c r="A179" s="97"/>
      <c r="N179" s="51"/>
    </row>
    <row r="180" spans="1:14" s="50" customFormat="1" ht="23.25" customHeight="1" x14ac:dyDescent="0.25">
      <c r="A180" s="97"/>
      <c r="N180" s="51"/>
    </row>
    <row r="181" spans="1:14" s="50" customFormat="1" ht="23.25" customHeight="1" x14ac:dyDescent="0.25">
      <c r="A181" s="97"/>
      <c r="N181" s="51"/>
    </row>
    <row r="182" spans="1:14" s="50" customFormat="1" ht="23.25" customHeight="1" x14ac:dyDescent="0.25">
      <c r="A182" s="97"/>
      <c r="N182" s="51"/>
    </row>
    <row r="183" spans="1:14" s="50" customFormat="1" ht="23.25" customHeight="1" x14ac:dyDescent="0.25">
      <c r="A183" s="97"/>
      <c r="N183" s="51"/>
    </row>
    <row r="184" spans="1:14" s="50" customFormat="1" ht="23.25" customHeight="1" x14ac:dyDescent="0.25">
      <c r="A184" s="97"/>
      <c r="N184" s="51"/>
    </row>
    <row r="185" spans="1:14" s="50" customFormat="1" ht="23.25" customHeight="1" x14ac:dyDescent="0.25">
      <c r="A185" s="97"/>
      <c r="N185" s="51"/>
    </row>
    <row r="186" spans="1:14" s="50" customFormat="1" ht="23.25" customHeight="1" x14ac:dyDescent="0.25">
      <c r="A186" s="97"/>
      <c r="N186" s="51"/>
    </row>
    <row r="187" spans="1:14" s="50" customFormat="1" ht="23.25" customHeight="1" x14ac:dyDescent="0.25">
      <c r="A187" s="97"/>
      <c r="N187" s="51"/>
    </row>
    <row r="188" spans="1:14" s="50" customFormat="1" ht="23.25" customHeight="1" x14ac:dyDescent="0.25">
      <c r="A188" s="97"/>
      <c r="N188" s="51"/>
    </row>
  </sheetData>
  <sheetProtection selectLockedCells="1"/>
  <mergeCells count="21">
    <mergeCell ref="B90:N90"/>
    <mergeCell ref="B95:N95"/>
    <mergeCell ref="B100:N100"/>
    <mergeCell ref="A1:L1"/>
    <mergeCell ref="B60:N60"/>
    <mergeCell ref="B65:N65"/>
    <mergeCell ref="B70:N70"/>
    <mergeCell ref="B75:N75"/>
    <mergeCell ref="B80:N80"/>
    <mergeCell ref="B85:N85"/>
    <mergeCell ref="B30:N30"/>
    <mergeCell ref="B35:N35"/>
    <mergeCell ref="B40:N40"/>
    <mergeCell ref="B45:N45"/>
    <mergeCell ref="B50:N50"/>
    <mergeCell ref="B55:N55"/>
    <mergeCell ref="B5:N5"/>
    <mergeCell ref="B10:N10"/>
    <mergeCell ref="B15:N15"/>
    <mergeCell ref="B20:N20"/>
    <mergeCell ref="B25:N25"/>
  </mergeCells>
  <printOptions horizontalCentered="1" verticalCentered="1" gridLines="1"/>
  <pageMargins left="0.23622047244094491" right="0.19685039370078741" top="0.39370078740157483" bottom="0.31496062992125984" header="0.27559055118110237" footer="0.19685039370078741"/>
  <pageSetup scale="44" fitToHeight="0" orientation="landscape" verticalDpi="0" r:id="rId1"/>
  <headerFooter alignWithMargins="0">
    <oddFooter>&amp;L&amp;D&amp;R&amp;F</oddFooter>
  </headerFooter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B6D6A"/>
    <pageSetUpPr fitToPage="1"/>
  </sheetPr>
  <dimension ref="A1:O48"/>
  <sheetViews>
    <sheetView showGridLines="0" zoomScale="75" zoomScaleNormal="75" zoomScaleSheetLayoutView="52" workbookViewId="0">
      <selection activeCell="B26" sqref="B26"/>
    </sheetView>
  </sheetViews>
  <sheetFormatPr defaultRowHeight="26.25" x14ac:dyDescent="0.4"/>
  <cols>
    <col min="1" max="1" width="71.42578125" style="4" bestFit="1" customWidth="1"/>
    <col min="2" max="2" width="24.28515625" style="4" bestFit="1" customWidth="1"/>
    <col min="3" max="14" width="20.7109375" style="4" customWidth="1"/>
    <col min="15" max="15" width="26.5703125" style="10" bestFit="1" customWidth="1"/>
    <col min="16" max="16384" width="9.140625" style="4"/>
  </cols>
  <sheetData>
    <row r="1" spans="1:15" ht="34.5" thickBot="1" x14ac:dyDescent="0.55000000000000004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6" t="s">
        <v>140</v>
      </c>
    </row>
    <row r="2" spans="1:15" ht="30" thickBot="1" x14ac:dyDescent="0.45">
      <c r="A2" s="5"/>
      <c r="B2" s="41" t="s">
        <v>52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22" t="s">
        <v>65</v>
      </c>
    </row>
    <row r="3" spans="1:15" ht="23.25" customHeight="1" thickBot="1" x14ac:dyDescent="0.45">
      <c r="A3" s="38" t="s">
        <v>0</v>
      </c>
      <c r="B3" s="44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0" t="s">
        <v>13</v>
      </c>
    </row>
    <row r="4" spans="1:15" ht="27" thickBot="1" x14ac:dyDescent="0.45">
      <c r="A4" s="8" t="s">
        <v>69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7"/>
    </row>
    <row r="5" spans="1:15" x14ac:dyDescent="0.4">
      <c r="A5" s="28" t="s">
        <v>15</v>
      </c>
      <c r="B5" s="29"/>
      <c r="C5" s="30">
        <f>'1 Sales projections'!B85</f>
        <v>0</v>
      </c>
      <c r="D5" s="30">
        <f>'1 Sales projections'!C85</f>
        <v>0</v>
      </c>
      <c r="E5" s="30">
        <f>'1 Sales projections'!D85</f>
        <v>0</v>
      </c>
      <c r="F5" s="30">
        <f>'1 Sales projections'!E85</f>
        <v>0</v>
      </c>
      <c r="G5" s="30">
        <f>'1 Sales projections'!F85</f>
        <v>0</v>
      </c>
      <c r="H5" s="30">
        <f>'1 Sales projections'!G85</f>
        <v>0</v>
      </c>
      <c r="I5" s="30">
        <f>'1 Sales projections'!H85</f>
        <v>0</v>
      </c>
      <c r="J5" s="30">
        <f>'1 Sales projections'!I85</f>
        <v>0</v>
      </c>
      <c r="K5" s="30">
        <f>'1 Sales projections'!J85</f>
        <v>0</v>
      </c>
      <c r="L5" s="30">
        <f>'1 Sales projections'!K85</f>
        <v>0</v>
      </c>
      <c r="M5" s="30">
        <f>'1 Sales projections'!L85</f>
        <v>0</v>
      </c>
      <c r="N5" s="30">
        <f>'1 Sales projections'!M85</f>
        <v>0</v>
      </c>
      <c r="O5" s="24">
        <f>SUM(C5:N5)</f>
        <v>0</v>
      </c>
    </row>
    <row r="6" spans="1:15" x14ac:dyDescent="0.4">
      <c r="A6" s="28" t="s">
        <v>74</v>
      </c>
      <c r="B6" s="33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25">
        <f t="shared" ref="O6:O10" si="0">SUM(C6:N6)</f>
        <v>0</v>
      </c>
    </row>
    <row r="7" spans="1:15" x14ac:dyDescent="0.4">
      <c r="A7" s="28" t="s">
        <v>57</v>
      </c>
      <c r="B7" s="33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25">
        <f t="shared" si="0"/>
        <v>0</v>
      </c>
    </row>
    <row r="8" spans="1:15" x14ac:dyDescent="0.4">
      <c r="A8" s="28" t="s">
        <v>67</v>
      </c>
      <c r="B8" s="33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25">
        <f>SUM(C8:N8)</f>
        <v>0</v>
      </c>
    </row>
    <row r="9" spans="1:15" ht="27" thickBot="1" x14ac:dyDescent="0.45">
      <c r="A9" s="28" t="s">
        <v>70</v>
      </c>
      <c r="B9" s="34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O9" s="26">
        <f t="shared" si="0"/>
        <v>0</v>
      </c>
    </row>
    <row r="10" spans="1:15" ht="27" thickBot="1" x14ac:dyDescent="0.45">
      <c r="A10" s="19" t="s">
        <v>53</v>
      </c>
      <c r="B10" s="21">
        <f t="shared" ref="B10:N10" si="1">SUM(B5:B9)</f>
        <v>0</v>
      </c>
      <c r="C10" s="20">
        <f t="shared" si="1"/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23">
        <f t="shared" si="1"/>
        <v>0</v>
      </c>
      <c r="O10" s="24">
        <f t="shared" si="0"/>
        <v>0</v>
      </c>
    </row>
    <row r="11" spans="1:15" ht="11.25" customHeight="1" x14ac:dyDescent="0.4">
      <c r="A11" s="46" t="s">
        <v>68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16"/>
    </row>
    <row r="12" spans="1:15" ht="26.25" customHeight="1" x14ac:dyDescent="0.4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16"/>
    </row>
    <row r="13" spans="1:15" ht="11.25" customHeight="1" thickBot="1" x14ac:dyDescent="0.4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16"/>
    </row>
    <row r="14" spans="1:15" x14ac:dyDescent="0.4">
      <c r="A14" s="28" t="s">
        <v>17</v>
      </c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24">
        <f>SUM(C14:N14)</f>
        <v>0</v>
      </c>
    </row>
    <row r="15" spans="1:15" x14ac:dyDescent="0.4">
      <c r="A15" s="28" t="s">
        <v>18</v>
      </c>
      <c r="B15" s="33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25">
        <f>SUM(C15:N15)</f>
        <v>0</v>
      </c>
    </row>
    <row r="16" spans="1:15" x14ac:dyDescent="0.4">
      <c r="A16" s="28" t="s">
        <v>19</v>
      </c>
      <c r="B16" s="33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25">
        <f t="shared" ref="O16:O42" si="2">SUM(C16:N16)</f>
        <v>0</v>
      </c>
    </row>
    <row r="17" spans="1:15" x14ac:dyDescent="0.4">
      <c r="A17" s="28" t="s">
        <v>20</v>
      </c>
      <c r="B17" s="33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25">
        <f t="shared" si="2"/>
        <v>0</v>
      </c>
    </row>
    <row r="18" spans="1:15" x14ac:dyDescent="0.4">
      <c r="A18" s="28" t="s">
        <v>35</v>
      </c>
      <c r="B18" s="33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25">
        <f t="shared" si="2"/>
        <v>0</v>
      </c>
    </row>
    <row r="19" spans="1:15" x14ac:dyDescent="0.4">
      <c r="A19" s="28" t="s">
        <v>21</v>
      </c>
      <c r="B19" s="33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25">
        <f t="shared" si="2"/>
        <v>0</v>
      </c>
    </row>
    <row r="20" spans="1:15" x14ac:dyDescent="0.4">
      <c r="A20" s="28" t="s">
        <v>22</v>
      </c>
      <c r="B20" s="33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  <c r="O20" s="25">
        <f t="shared" si="2"/>
        <v>0</v>
      </c>
    </row>
    <row r="21" spans="1:15" x14ac:dyDescent="0.4">
      <c r="A21" s="28" t="s">
        <v>23</v>
      </c>
      <c r="B21" s="33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  <c r="O21" s="25">
        <f t="shared" si="2"/>
        <v>0</v>
      </c>
    </row>
    <row r="22" spans="1:15" x14ac:dyDescent="0.4">
      <c r="A22" s="28" t="s">
        <v>24</v>
      </c>
      <c r="B22" s="33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25">
        <f t="shared" si="2"/>
        <v>0</v>
      </c>
    </row>
    <row r="23" spans="1:15" x14ac:dyDescent="0.4">
      <c r="A23" s="28" t="s">
        <v>25</v>
      </c>
      <c r="B23" s="33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25">
        <f t="shared" si="2"/>
        <v>0</v>
      </c>
    </row>
    <row r="24" spans="1:15" x14ac:dyDescent="0.4">
      <c r="A24" s="28" t="s">
        <v>36</v>
      </c>
      <c r="B24" s="33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25">
        <f t="shared" si="2"/>
        <v>0</v>
      </c>
    </row>
    <row r="25" spans="1:15" x14ac:dyDescent="0.4">
      <c r="A25" s="28" t="s">
        <v>26</v>
      </c>
      <c r="B25" s="33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25">
        <f t="shared" si="2"/>
        <v>0</v>
      </c>
    </row>
    <row r="26" spans="1:15" x14ac:dyDescent="0.4">
      <c r="A26" s="28" t="s">
        <v>27</v>
      </c>
      <c r="B26" s="33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  <c r="O26" s="25">
        <f t="shared" si="2"/>
        <v>0</v>
      </c>
    </row>
    <row r="27" spans="1:15" x14ac:dyDescent="0.4">
      <c r="A27" s="28" t="s">
        <v>28</v>
      </c>
      <c r="B27" s="33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25">
        <f t="shared" si="2"/>
        <v>0</v>
      </c>
    </row>
    <row r="28" spans="1:15" x14ac:dyDescent="0.4">
      <c r="A28" s="28" t="s">
        <v>72</v>
      </c>
      <c r="B28" s="33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  <c r="O28" s="25">
        <f t="shared" si="2"/>
        <v>0</v>
      </c>
    </row>
    <row r="29" spans="1:15" x14ac:dyDescent="0.4">
      <c r="A29" s="28" t="s">
        <v>37</v>
      </c>
      <c r="B29" s="33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  <c r="O29" s="25">
        <f t="shared" si="2"/>
        <v>0</v>
      </c>
    </row>
    <row r="30" spans="1:15" x14ac:dyDescent="0.4">
      <c r="A30" s="28" t="s">
        <v>30</v>
      </c>
      <c r="B30" s="33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25">
        <f t="shared" si="2"/>
        <v>0</v>
      </c>
    </row>
    <row r="31" spans="1:15" x14ac:dyDescent="0.4">
      <c r="A31" s="28" t="s">
        <v>31</v>
      </c>
      <c r="B31" s="33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25">
        <f t="shared" si="2"/>
        <v>0</v>
      </c>
    </row>
    <row r="32" spans="1:15" x14ac:dyDescent="0.4">
      <c r="A32" s="28" t="s">
        <v>32</v>
      </c>
      <c r="B32" s="33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25">
        <f t="shared" si="2"/>
        <v>0</v>
      </c>
    </row>
    <row r="33" spans="1:15" ht="27" thickBot="1" x14ac:dyDescent="0.45">
      <c r="A33" s="28" t="s">
        <v>66</v>
      </c>
      <c r="B33" s="34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26">
        <f t="shared" si="2"/>
        <v>0</v>
      </c>
    </row>
    <row r="34" spans="1:15" ht="27" thickBot="1" x14ac:dyDescent="0.45">
      <c r="A34" s="19" t="s">
        <v>58</v>
      </c>
      <c r="B34" s="21">
        <f>SUM(B14:B33)</f>
        <v>0</v>
      </c>
      <c r="C34" s="21">
        <f t="shared" ref="C34:N34" si="3">SUM(C14:C33)</f>
        <v>0</v>
      </c>
      <c r="D34" s="21">
        <f t="shared" si="3"/>
        <v>0</v>
      </c>
      <c r="E34" s="21">
        <f t="shared" si="3"/>
        <v>0</v>
      </c>
      <c r="F34" s="21">
        <f t="shared" si="3"/>
        <v>0</v>
      </c>
      <c r="G34" s="21">
        <f t="shared" si="3"/>
        <v>0</v>
      </c>
      <c r="H34" s="21">
        <f t="shared" si="3"/>
        <v>0</v>
      </c>
      <c r="I34" s="21">
        <f t="shared" si="3"/>
        <v>0</v>
      </c>
      <c r="J34" s="21">
        <f t="shared" si="3"/>
        <v>0</v>
      </c>
      <c r="K34" s="21">
        <f t="shared" si="3"/>
        <v>0</v>
      </c>
      <c r="L34" s="21">
        <f t="shared" si="3"/>
        <v>0</v>
      </c>
      <c r="M34" s="21">
        <f t="shared" si="3"/>
        <v>0</v>
      </c>
      <c r="N34" s="21">
        <f t="shared" si="3"/>
        <v>0</v>
      </c>
      <c r="O34" s="26">
        <f t="shared" si="2"/>
        <v>0</v>
      </c>
    </row>
    <row r="35" spans="1:15" ht="27" thickBot="1" x14ac:dyDescent="0.45">
      <c r="A35" s="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</row>
    <row r="36" spans="1:15" ht="27" thickBot="1" x14ac:dyDescent="0.45">
      <c r="A36" s="19" t="s">
        <v>54</v>
      </c>
      <c r="B36" s="21">
        <f>B10-B34</f>
        <v>0</v>
      </c>
      <c r="C36" s="20">
        <f t="shared" ref="C36:N36" si="4">C10-C34</f>
        <v>0</v>
      </c>
      <c r="D36" s="14">
        <f t="shared" si="4"/>
        <v>0</v>
      </c>
      <c r="E36" s="14">
        <f t="shared" si="4"/>
        <v>0</v>
      </c>
      <c r="F36" s="14">
        <f t="shared" si="4"/>
        <v>0</v>
      </c>
      <c r="G36" s="14">
        <f t="shared" si="4"/>
        <v>0</v>
      </c>
      <c r="H36" s="14">
        <f t="shared" si="4"/>
        <v>0</v>
      </c>
      <c r="I36" s="14">
        <f t="shared" si="4"/>
        <v>0</v>
      </c>
      <c r="J36" s="14">
        <f t="shared" si="4"/>
        <v>0</v>
      </c>
      <c r="K36" s="14">
        <f t="shared" si="4"/>
        <v>0</v>
      </c>
      <c r="L36" s="14">
        <f t="shared" si="4"/>
        <v>0</v>
      </c>
      <c r="M36" s="14">
        <f t="shared" si="4"/>
        <v>0</v>
      </c>
      <c r="N36" s="23">
        <f t="shared" si="4"/>
        <v>0</v>
      </c>
      <c r="O36" s="21">
        <f t="shared" si="2"/>
        <v>0</v>
      </c>
    </row>
    <row r="37" spans="1:15" ht="12.75" customHeight="1" x14ac:dyDescent="0.4">
      <c r="A37" s="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6"/>
    </row>
    <row r="38" spans="1:15" ht="27" thickBot="1" x14ac:dyDescent="0.45">
      <c r="A38" s="8" t="s">
        <v>71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6"/>
    </row>
    <row r="39" spans="1:15" x14ac:dyDescent="0.4">
      <c r="A39" s="37" t="s">
        <v>34</v>
      </c>
      <c r="B39" s="3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  <c r="O39" s="24">
        <f t="shared" si="2"/>
        <v>0</v>
      </c>
    </row>
    <row r="40" spans="1:15" x14ac:dyDescent="0.4">
      <c r="A40" s="37" t="s">
        <v>73</v>
      </c>
      <c r="B40" s="35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2"/>
      <c r="O40" s="25">
        <f t="shared" si="2"/>
        <v>0</v>
      </c>
    </row>
    <row r="41" spans="1:15" ht="9.75" customHeight="1" x14ac:dyDescent="0.4">
      <c r="A41" s="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7"/>
    </row>
    <row r="42" spans="1:15" ht="27" thickBot="1" x14ac:dyDescent="0.45">
      <c r="A42" s="13" t="s">
        <v>59</v>
      </c>
      <c r="B42" s="17"/>
      <c r="C42" s="14">
        <f>SUM(C39:C40)</f>
        <v>0</v>
      </c>
      <c r="D42" s="14">
        <f t="shared" ref="D42:N42" si="5">SUM(D39:D40)</f>
        <v>0</v>
      </c>
      <c r="E42" s="14">
        <f t="shared" si="5"/>
        <v>0</v>
      </c>
      <c r="F42" s="14">
        <f t="shared" si="5"/>
        <v>0</v>
      </c>
      <c r="G42" s="14">
        <f t="shared" si="5"/>
        <v>0</v>
      </c>
      <c r="H42" s="14">
        <f t="shared" si="5"/>
        <v>0</v>
      </c>
      <c r="I42" s="14">
        <f t="shared" si="5"/>
        <v>0</v>
      </c>
      <c r="J42" s="14">
        <f t="shared" si="5"/>
        <v>0</v>
      </c>
      <c r="K42" s="14">
        <f t="shared" si="5"/>
        <v>0</v>
      </c>
      <c r="L42" s="14">
        <f t="shared" si="5"/>
        <v>0</v>
      </c>
      <c r="M42" s="14">
        <f t="shared" si="5"/>
        <v>0</v>
      </c>
      <c r="N42" s="23">
        <f t="shared" si="5"/>
        <v>0</v>
      </c>
      <c r="O42" s="26">
        <f t="shared" si="2"/>
        <v>0</v>
      </c>
    </row>
    <row r="43" spans="1:15" x14ac:dyDescent="0.4">
      <c r="A43" s="11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6"/>
    </row>
    <row r="44" spans="1:15" x14ac:dyDescent="0.4">
      <c r="A44" s="19" t="s">
        <v>61</v>
      </c>
      <c r="B44" s="14">
        <f>B36-B42</f>
        <v>0</v>
      </c>
      <c r="C44" s="20">
        <f t="shared" ref="C44:N44" si="6">C36-C42</f>
        <v>0</v>
      </c>
      <c r="D44" s="14">
        <f t="shared" si="6"/>
        <v>0</v>
      </c>
      <c r="E44" s="14">
        <f t="shared" si="6"/>
        <v>0</v>
      </c>
      <c r="F44" s="14">
        <f t="shared" si="6"/>
        <v>0</v>
      </c>
      <c r="G44" s="14">
        <f t="shared" si="6"/>
        <v>0</v>
      </c>
      <c r="H44" s="14">
        <f t="shared" si="6"/>
        <v>0</v>
      </c>
      <c r="I44" s="14">
        <f t="shared" si="6"/>
        <v>0</v>
      </c>
      <c r="J44" s="14">
        <f t="shared" si="6"/>
        <v>0</v>
      </c>
      <c r="K44" s="14">
        <f t="shared" si="6"/>
        <v>0</v>
      </c>
      <c r="L44" s="14">
        <f t="shared" si="6"/>
        <v>0</v>
      </c>
      <c r="M44" s="14">
        <f t="shared" si="6"/>
        <v>0</v>
      </c>
      <c r="N44" s="14">
        <f t="shared" si="6"/>
        <v>0</v>
      </c>
      <c r="O44" s="4"/>
    </row>
    <row r="45" spans="1:15" ht="13.5" customHeight="1" x14ac:dyDescent="0.35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"/>
    </row>
    <row r="46" spans="1:15" x14ac:dyDescent="0.4">
      <c r="A46" s="19" t="s">
        <v>60</v>
      </c>
      <c r="B46" s="31"/>
      <c r="C46" s="20">
        <f>B48</f>
        <v>0</v>
      </c>
      <c r="D46" s="14">
        <f t="shared" ref="D46:N46" si="7">C48</f>
        <v>0</v>
      </c>
      <c r="E46" s="14">
        <f t="shared" si="7"/>
        <v>0</v>
      </c>
      <c r="F46" s="14">
        <f t="shared" si="7"/>
        <v>0</v>
      </c>
      <c r="G46" s="14">
        <f t="shared" si="7"/>
        <v>0</v>
      </c>
      <c r="H46" s="14">
        <f t="shared" si="7"/>
        <v>0</v>
      </c>
      <c r="I46" s="14">
        <f t="shared" si="7"/>
        <v>0</v>
      </c>
      <c r="J46" s="14">
        <f t="shared" si="7"/>
        <v>0</v>
      </c>
      <c r="K46" s="14">
        <f t="shared" si="7"/>
        <v>0</v>
      </c>
      <c r="L46" s="14">
        <f t="shared" si="7"/>
        <v>0</v>
      </c>
      <c r="M46" s="14">
        <f t="shared" si="7"/>
        <v>0</v>
      </c>
      <c r="N46" s="14">
        <f t="shared" si="7"/>
        <v>0</v>
      </c>
      <c r="O46" s="4"/>
    </row>
    <row r="47" spans="1:15" ht="12" customHeight="1" thickBot="1" x14ac:dyDescent="0.4">
      <c r="A47" s="1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"/>
    </row>
    <row r="48" spans="1:15" ht="27" thickBot="1" x14ac:dyDescent="0.45">
      <c r="A48" s="19" t="s">
        <v>55</v>
      </c>
      <c r="B48" s="14">
        <f>B44+B46</f>
        <v>0</v>
      </c>
      <c r="C48" s="20">
        <f t="shared" ref="C48:N48" si="8">C44+C46</f>
        <v>0</v>
      </c>
      <c r="D48" s="14">
        <f t="shared" si="8"/>
        <v>0</v>
      </c>
      <c r="E48" s="14">
        <f t="shared" si="8"/>
        <v>0</v>
      </c>
      <c r="F48" s="14">
        <f t="shared" si="8"/>
        <v>0</v>
      </c>
      <c r="G48" s="14">
        <f t="shared" si="8"/>
        <v>0</v>
      </c>
      <c r="H48" s="14">
        <f t="shared" si="8"/>
        <v>0</v>
      </c>
      <c r="I48" s="14">
        <f t="shared" si="8"/>
        <v>0</v>
      </c>
      <c r="J48" s="14">
        <f t="shared" si="8"/>
        <v>0</v>
      </c>
      <c r="K48" s="14">
        <f t="shared" si="8"/>
        <v>0</v>
      </c>
      <c r="L48" s="14">
        <f t="shared" si="8"/>
        <v>0</v>
      </c>
      <c r="M48" s="23">
        <f t="shared" si="8"/>
        <v>0</v>
      </c>
      <c r="N48" s="21">
        <f t="shared" si="8"/>
        <v>0</v>
      </c>
      <c r="O48" s="4"/>
    </row>
  </sheetData>
  <sheetProtection selectLockedCells="1"/>
  <mergeCells count="1">
    <mergeCell ref="A11:N13"/>
  </mergeCells>
  <printOptions horizontalCentered="1" verticalCentered="1" gridLines="1"/>
  <pageMargins left="0.25" right="0.21" top="0.38" bottom="0.33" header="0.28000000000000003" footer="0.2"/>
  <pageSetup paperSize="5" scale="47" orientation="landscape" verticalDpi="0" r:id="rId1"/>
  <headerFooter alignWithMargins="0">
    <oddFooter>&amp;L&amp;D&amp;R&amp;F</oddFooter>
  </headerFooter>
  <ignoredErrors>
    <ignoredError sqref="O9 O14:O33 O39:O40 B34:N34 B44 B48 C42:N42 B10:N10 O5 O6:O7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CE84-C45B-485A-B94D-2E2910301730}">
  <sheetPr>
    <pageSetUpPr fitToPage="1"/>
  </sheetPr>
  <dimension ref="A1:N188"/>
  <sheetViews>
    <sheetView showGridLines="0" zoomScale="78" zoomScaleNormal="78" zoomScaleSheetLayoutView="52" workbookViewId="0">
      <selection activeCell="F9" sqref="F9"/>
    </sheetView>
  </sheetViews>
  <sheetFormatPr defaultRowHeight="26.25" x14ac:dyDescent="0.4"/>
  <cols>
    <col min="1" max="1" width="35.85546875" style="98" bestFit="1" customWidth="1"/>
    <col min="2" max="13" width="20.7109375" style="4" customWidth="1"/>
    <col min="14" max="14" width="26.5703125" style="10" bestFit="1" customWidth="1"/>
    <col min="15" max="16384" width="9.140625" style="4"/>
  </cols>
  <sheetData>
    <row r="1" spans="1:14" ht="33.75" x14ac:dyDescent="0.5">
      <c r="A1" s="99" t="s">
        <v>143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36" t="s">
        <v>139</v>
      </c>
    </row>
    <row r="2" spans="1:14" s="55" customFormat="1" ht="23.25" customHeight="1" thickBot="1" x14ac:dyDescent="0.3">
      <c r="A2" s="91"/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4" t="s">
        <v>65</v>
      </c>
    </row>
    <row r="3" spans="1:14" s="55" customFormat="1" ht="23.25" customHeight="1" thickBot="1" x14ac:dyDescent="0.3">
      <c r="A3" s="56" t="s">
        <v>0</v>
      </c>
      <c r="B3" s="88" t="s">
        <v>39</v>
      </c>
      <c r="C3" s="89" t="s">
        <v>40</v>
      </c>
      <c r="D3" s="89" t="s">
        <v>41</v>
      </c>
      <c r="E3" s="88" t="s">
        <v>42</v>
      </c>
      <c r="F3" s="89" t="s">
        <v>43</v>
      </c>
      <c r="G3" s="89" t="s">
        <v>44</v>
      </c>
      <c r="H3" s="88" t="s">
        <v>45</v>
      </c>
      <c r="I3" s="89" t="s">
        <v>46</v>
      </c>
      <c r="J3" s="89" t="s">
        <v>47</v>
      </c>
      <c r="K3" s="88" t="s">
        <v>48</v>
      </c>
      <c r="L3" s="89" t="s">
        <v>49</v>
      </c>
      <c r="M3" s="89" t="s">
        <v>50</v>
      </c>
      <c r="N3" s="57" t="s">
        <v>13</v>
      </c>
    </row>
    <row r="4" spans="1:14" s="55" customFormat="1" ht="23.25" customHeight="1" x14ac:dyDescent="0.25">
      <c r="A4" s="92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s="63" customFormat="1" ht="23.25" customHeight="1" thickBot="1" x14ac:dyDescent="0.3">
      <c r="A5" s="60" t="s">
        <v>93</v>
      </c>
      <c r="B5" s="61" t="s">
        <v>141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55" customFormat="1" ht="23.25" customHeight="1" x14ac:dyDescent="0.25">
      <c r="A6" s="93" t="s">
        <v>119</v>
      </c>
      <c r="B6" s="64">
        <v>30</v>
      </c>
      <c r="C6" s="65">
        <v>30</v>
      </c>
      <c r="D6" s="65">
        <v>30</v>
      </c>
      <c r="E6" s="65">
        <v>30</v>
      </c>
      <c r="F6" s="65">
        <v>40</v>
      </c>
      <c r="G6" s="65">
        <v>40</v>
      </c>
      <c r="H6" s="65">
        <v>30</v>
      </c>
      <c r="I6" s="65">
        <v>30</v>
      </c>
      <c r="J6" s="65">
        <v>20</v>
      </c>
      <c r="K6" s="65">
        <v>20</v>
      </c>
      <c r="L6" s="65">
        <v>20</v>
      </c>
      <c r="M6" s="66">
        <v>30</v>
      </c>
      <c r="N6" s="67">
        <f>SUM(C6:M6)</f>
        <v>320</v>
      </c>
    </row>
    <row r="7" spans="1:14" s="72" customFormat="1" ht="23.25" customHeight="1" x14ac:dyDescent="0.2">
      <c r="A7" s="90" t="s">
        <v>84</v>
      </c>
      <c r="B7" s="68">
        <v>100</v>
      </c>
      <c r="C7" s="68">
        <v>100</v>
      </c>
      <c r="D7" s="68">
        <v>100</v>
      </c>
      <c r="E7" s="68">
        <v>100</v>
      </c>
      <c r="F7" s="68">
        <v>100</v>
      </c>
      <c r="G7" s="68">
        <v>100</v>
      </c>
      <c r="H7" s="68">
        <v>100</v>
      </c>
      <c r="I7" s="68">
        <v>100</v>
      </c>
      <c r="J7" s="68">
        <v>100</v>
      </c>
      <c r="K7" s="68">
        <v>100</v>
      </c>
      <c r="L7" s="68">
        <v>100</v>
      </c>
      <c r="M7" s="68">
        <v>100</v>
      </c>
      <c r="N7" s="71"/>
    </row>
    <row r="8" spans="1:14" s="55" customFormat="1" ht="23.25" customHeight="1" x14ac:dyDescent="0.25">
      <c r="A8" s="93" t="s">
        <v>76</v>
      </c>
      <c r="B8" s="73">
        <f>B6*B7</f>
        <v>3000</v>
      </c>
      <c r="C8" s="73">
        <f t="shared" ref="C8:M8" si="0">C6*C7</f>
        <v>3000</v>
      </c>
      <c r="D8" s="73">
        <f t="shared" si="0"/>
        <v>3000</v>
      </c>
      <c r="E8" s="73">
        <f t="shared" si="0"/>
        <v>3000</v>
      </c>
      <c r="F8" s="73">
        <f t="shared" si="0"/>
        <v>4000</v>
      </c>
      <c r="G8" s="73">
        <f t="shared" si="0"/>
        <v>4000</v>
      </c>
      <c r="H8" s="73">
        <f t="shared" si="0"/>
        <v>3000</v>
      </c>
      <c r="I8" s="73">
        <f t="shared" si="0"/>
        <v>3000</v>
      </c>
      <c r="J8" s="73">
        <f t="shared" si="0"/>
        <v>2000</v>
      </c>
      <c r="K8" s="73">
        <f t="shared" si="0"/>
        <v>2000</v>
      </c>
      <c r="L8" s="73">
        <f t="shared" si="0"/>
        <v>2000</v>
      </c>
      <c r="M8" s="73">
        <f t="shared" si="0"/>
        <v>3000</v>
      </c>
      <c r="N8" s="74">
        <f>SUM(C8:M8)</f>
        <v>32000</v>
      </c>
    </row>
    <row r="9" spans="1:14" s="55" customFormat="1" ht="23.25" customHeight="1" x14ac:dyDescent="0.25">
      <c r="A9" s="94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6"/>
    </row>
    <row r="10" spans="1:14" s="63" customFormat="1" ht="23.25" customHeight="1" x14ac:dyDescent="0.25">
      <c r="A10" s="77" t="s">
        <v>94</v>
      </c>
      <c r="B10" s="78" t="s">
        <v>142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</row>
    <row r="11" spans="1:14" s="55" customFormat="1" ht="23.25" customHeight="1" x14ac:dyDescent="0.25">
      <c r="A11" s="93" t="s">
        <v>120</v>
      </c>
      <c r="B11" s="64">
        <v>10</v>
      </c>
      <c r="C11" s="65">
        <v>12</v>
      </c>
      <c r="D11" s="65">
        <v>20</v>
      </c>
      <c r="E11" s="65">
        <v>25</v>
      </c>
      <c r="F11" s="65">
        <v>25</v>
      </c>
      <c r="G11" s="65">
        <v>20</v>
      </c>
      <c r="H11" s="65">
        <v>12</v>
      </c>
      <c r="I11" s="65">
        <v>12</v>
      </c>
      <c r="J11" s="65">
        <v>15</v>
      </c>
      <c r="K11" s="65">
        <v>12</v>
      </c>
      <c r="L11" s="65">
        <v>12</v>
      </c>
      <c r="M11" s="66">
        <v>12</v>
      </c>
      <c r="N11" s="80">
        <f t="shared" ref="N11:N85" si="1">SUM(B11:M11)</f>
        <v>187</v>
      </c>
    </row>
    <row r="12" spans="1:14" s="72" customFormat="1" ht="23.25" customHeight="1" x14ac:dyDescent="0.2">
      <c r="A12" s="90" t="s">
        <v>84</v>
      </c>
      <c r="B12" s="68">
        <v>100</v>
      </c>
      <c r="C12" s="69">
        <v>100</v>
      </c>
      <c r="D12" s="69">
        <v>120</v>
      </c>
      <c r="E12" s="69">
        <v>150</v>
      </c>
      <c r="F12" s="69">
        <v>150</v>
      </c>
      <c r="G12" s="69">
        <v>120</v>
      </c>
      <c r="H12" s="69">
        <v>100</v>
      </c>
      <c r="I12" s="69">
        <v>100</v>
      </c>
      <c r="J12" s="69">
        <v>100</v>
      </c>
      <c r="K12" s="69">
        <v>100</v>
      </c>
      <c r="L12" s="69">
        <v>100</v>
      </c>
      <c r="M12" s="69">
        <v>100</v>
      </c>
      <c r="N12" s="71"/>
    </row>
    <row r="13" spans="1:14" s="55" customFormat="1" ht="23.25" customHeight="1" x14ac:dyDescent="0.25">
      <c r="A13" s="93" t="s">
        <v>77</v>
      </c>
      <c r="B13" s="73">
        <f>B11*B12</f>
        <v>1000</v>
      </c>
      <c r="C13" s="73">
        <f t="shared" ref="C13:M13" si="2">C11*C12</f>
        <v>1200</v>
      </c>
      <c r="D13" s="73">
        <f t="shared" si="2"/>
        <v>2400</v>
      </c>
      <c r="E13" s="73">
        <f t="shared" si="2"/>
        <v>3750</v>
      </c>
      <c r="F13" s="73">
        <f t="shared" si="2"/>
        <v>3750</v>
      </c>
      <c r="G13" s="73">
        <f t="shared" si="2"/>
        <v>2400</v>
      </c>
      <c r="H13" s="73">
        <f t="shared" si="2"/>
        <v>1200</v>
      </c>
      <c r="I13" s="73">
        <f t="shared" si="2"/>
        <v>1200</v>
      </c>
      <c r="J13" s="73">
        <f t="shared" si="2"/>
        <v>1500</v>
      </c>
      <c r="K13" s="73">
        <f t="shared" si="2"/>
        <v>1200</v>
      </c>
      <c r="L13" s="73">
        <f t="shared" si="2"/>
        <v>1200</v>
      </c>
      <c r="M13" s="73">
        <f t="shared" si="2"/>
        <v>1200</v>
      </c>
      <c r="N13" s="74">
        <f t="shared" si="1"/>
        <v>22000</v>
      </c>
    </row>
    <row r="14" spans="1:14" s="55" customFormat="1" ht="23.25" customHeight="1" x14ac:dyDescent="0.25">
      <c r="A14" s="9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</row>
    <row r="15" spans="1:14" s="63" customFormat="1" ht="23.25" customHeight="1" x14ac:dyDescent="0.25">
      <c r="A15" s="77" t="s">
        <v>95</v>
      </c>
      <c r="B15" s="78" t="s">
        <v>148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</row>
    <row r="16" spans="1:14" s="55" customFormat="1" ht="23.25" customHeight="1" x14ac:dyDescent="0.25">
      <c r="A16" s="93" t="s">
        <v>121</v>
      </c>
      <c r="B16" s="64">
        <v>10</v>
      </c>
      <c r="C16" s="65">
        <v>10</v>
      </c>
      <c r="D16" s="65">
        <v>15</v>
      </c>
      <c r="E16" s="65">
        <v>15</v>
      </c>
      <c r="F16" s="65">
        <v>20</v>
      </c>
      <c r="G16" s="65">
        <v>15</v>
      </c>
      <c r="H16" s="65">
        <v>15</v>
      </c>
      <c r="I16" s="65">
        <v>15</v>
      </c>
      <c r="J16" s="65">
        <v>10</v>
      </c>
      <c r="K16" s="65">
        <v>10</v>
      </c>
      <c r="L16" s="65">
        <v>10</v>
      </c>
      <c r="M16" s="66">
        <v>10</v>
      </c>
      <c r="N16" s="80">
        <f>SUM(B16:M16)</f>
        <v>155</v>
      </c>
    </row>
    <row r="17" spans="1:14" s="72" customFormat="1" ht="23.25" customHeight="1" x14ac:dyDescent="0.2">
      <c r="A17" s="90" t="s">
        <v>84</v>
      </c>
      <c r="B17" s="68">
        <v>20</v>
      </c>
      <c r="C17" s="68">
        <v>20</v>
      </c>
      <c r="D17" s="68">
        <v>20</v>
      </c>
      <c r="E17" s="68">
        <v>20</v>
      </c>
      <c r="F17" s="68">
        <v>20</v>
      </c>
      <c r="G17" s="68">
        <v>20</v>
      </c>
      <c r="H17" s="68">
        <v>20</v>
      </c>
      <c r="I17" s="68">
        <v>20</v>
      </c>
      <c r="J17" s="68">
        <v>20</v>
      </c>
      <c r="K17" s="68">
        <v>20</v>
      </c>
      <c r="L17" s="68">
        <v>20</v>
      </c>
      <c r="M17" s="68">
        <v>20</v>
      </c>
      <c r="N17" s="81"/>
    </row>
    <row r="18" spans="1:14" s="55" customFormat="1" ht="23.25" customHeight="1" x14ac:dyDescent="0.25">
      <c r="A18" s="93" t="s">
        <v>78</v>
      </c>
      <c r="B18" s="73">
        <f>B16*B17</f>
        <v>200</v>
      </c>
      <c r="C18" s="73">
        <f t="shared" ref="C18:M18" si="3">C16*C17</f>
        <v>200</v>
      </c>
      <c r="D18" s="73">
        <f t="shared" si="3"/>
        <v>300</v>
      </c>
      <c r="E18" s="73">
        <f t="shared" si="3"/>
        <v>300</v>
      </c>
      <c r="F18" s="73">
        <f t="shared" si="3"/>
        <v>400</v>
      </c>
      <c r="G18" s="73">
        <f t="shared" si="3"/>
        <v>300</v>
      </c>
      <c r="H18" s="73">
        <f t="shared" si="3"/>
        <v>300</v>
      </c>
      <c r="I18" s="73">
        <f t="shared" si="3"/>
        <v>300</v>
      </c>
      <c r="J18" s="73">
        <f t="shared" si="3"/>
        <v>200</v>
      </c>
      <c r="K18" s="73">
        <f t="shared" si="3"/>
        <v>200</v>
      </c>
      <c r="L18" s="73">
        <f t="shared" si="3"/>
        <v>200</v>
      </c>
      <c r="M18" s="73">
        <f t="shared" si="3"/>
        <v>200</v>
      </c>
      <c r="N18" s="74">
        <f>SUM(B18:M18)</f>
        <v>3100</v>
      </c>
    </row>
    <row r="19" spans="1:14" s="55" customFormat="1" ht="23.25" customHeight="1" x14ac:dyDescent="0.25">
      <c r="A19" s="9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6"/>
    </row>
    <row r="20" spans="1:14" s="63" customFormat="1" ht="23.25" customHeight="1" x14ac:dyDescent="0.25">
      <c r="A20" s="77" t="s">
        <v>96</v>
      </c>
      <c r="B20" s="78" t="s">
        <v>147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</row>
    <row r="21" spans="1:14" s="55" customFormat="1" ht="23.25" customHeight="1" x14ac:dyDescent="0.25">
      <c r="A21" s="93" t="s">
        <v>122</v>
      </c>
      <c r="B21" s="64">
        <v>10</v>
      </c>
      <c r="C21" s="65">
        <v>10</v>
      </c>
      <c r="D21" s="65">
        <v>15</v>
      </c>
      <c r="E21" s="65">
        <v>15</v>
      </c>
      <c r="F21" s="65">
        <v>20</v>
      </c>
      <c r="G21" s="65">
        <v>15</v>
      </c>
      <c r="H21" s="65">
        <v>15</v>
      </c>
      <c r="I21" s="65">
        <v>15</v>
      </c>
      <c r="J21" s="65">
        <v>10</v>
      </c>
      <c r="K21" s="65">
        <v>10</v>
      </c>
      <c r="L21" s="65">
        <v>10</v>
      </c>
      <c r="M21" s="66">
        <v>10</v>
      </c>
      <c r="N21" s="80">
        <f>SUM(B21:M21)</f>
        <v>155</v>
      </c>
    </row>
    <row r="22" spans="1:14" s="72" customFormat="1" ht="23.25" customHeight="1" x14ac:dyDescent="0.2">
      <c r="A22" s="90" t="s">
        <v>84</v>
      </c>
      <c r="B22" s="68">
        <v>45</v>
      </c>
      <c r="C22" s="68">
        <v>45</v>
      </c>
      <c r="D22" s="68">
        <v>45</v>
      </c>
      <c r="E22" s="68">
        <v>45</v>
      </c>
      <c r="F22" s="68">
        <v>45</v>
      </c>
      <c r="G22" s="68">
        <v>45</v>
      </c>
      <c r="H22" s="68">
        <v>45</v>
      </c>
      <c r="I22" s="68">
        <v>45</v>
      </c>
      <c r="J22" s="68">
        <v>45</v>
      </c>
      <c r="K22" s="68">
        <v>45</v>
      </c>
      <c r="L22" s="68">
        <v>45</v>
      </c>
      <c r="M22" s="68">
        <v>45</v>
      </c>
      <c r="N22" s="81"/>
    </row>
    <row r="23" spans="1:14" s="55" customFormat="1" ht="23.25" customHeight="1" x14ac:dyDescent="0.25">
      <c r="A23" s="93" t="s">
        <v>79</v>
      </c>
      <c r="B23" s="73">
        <f>B21*B22</f>
        <v>450</v>
      </c>
      <c r="C23" s="73">
        <f t="shared" ref="C23:M23" si="4">C21*C22</f>
        <v>450</v>
      </c>
      <c r="D23" s="73">
        <f t="shared" si="4"/>
        <v>675</v>
      </c>
      <c r="E23" s="73">
        <f t="shared" si="4"/>
        <v>675</v>
      </c>
      <c r="F23" s="73">
        <f t="shared" si="4"/>
        <v>900</v>
      </c>
      <c r="G23" s="73">
        <f t="shared" si="4"/>
        <v>675</v>
      </c>
      <c r="H23" s="73">
        <f t="shared" si="4"/>
        <v>675</v>
      </c>
      <c r="I23" s="73">
        <f t="shared" si="4"/>
        <v>675</v>
      </c>
      <c r="J23" s="73">
        <f t="shared" si="4"/>
        <v>450</v>
      </c>
      <c r="K23" s="73">
        <f t="shared" si="4"/>
        <v>450</v>
      </c>
      <c r="L23" s="73">
        <f t="shared" si="4"/>
        <v>450</v>
      </c>
      <c r="M23" s="73">
        <f t="shared" si="4"/>
        <v>450</v>
      </c>
      <c r="N23" s="74">
        <f t="shared" si="1"/>
        <v>6975</v>
      </c>
    </row>
    <row r="24" spans="1:14" s="55" customFormat="1" ht="23.25" customHeight="1" x14ac:dyDescent="0.25">
      <c r="A24" s="92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1:14" s="63" customFormat="1" ht="23.25" customHeight="1" thickBot="1" x14ac:dyDescent="0.3">
      <c r="A25" s="60" t="s">
        <v>97</v>
      </c>
      <c r="B25" s="61" t="s">
        <v>144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2"/>
    </row>
    <row r="26" spans="1:14" s="55" customFormat="1" ht="23.25" customHeight="1" x14ac:dyDescent="0.25">
      <c r="A26" s="93" t="s">
        <v>123</v>
      </c>
      <c r="B26" s="64">
        <v>10</v>
      </c>
      <c r="C26" s="65">
        <v>10</v>
      </c>
      <c r="D26" s="65">
        <v>15</v>
      </c>
      <c r="E26" s="65">
        <v>15</v>
      </c>
      <c r="F26" s="65">
        <v>20</v>
      </c>
      <c r="G26" s="65">
        <v>15</v>
      </c>
      <c r="H26" s="65">
        <v>15</v>
      </c>
      <c r="I26" s="65">
        <v>15</v>
      </c>
      <c r="J26" s="65">
        <v>10</v>
      </c>
      <c r="K26" s="65">
        <v>10</v>
      </c>
      <c r="L26" s="65">
        <v>10</v>
      </c>
      <c r="M26" s="66">
        <v>10</v>
      </c>
      <c r="N26" s="67">
        <f>SUM(C26:M26)</f>
        <v>145</v>
      </c>
    </row>
    <row r="27" spans="1:14" s="72" customFormat="1" ht="23.25" customHeight="1" x14ac:dyDescent="0.2">
      <c r="A27" s="90" t="s">
        <v>84</v>
      </c>
      <c r="B27" s="68">
        <v>2</v>
      </c>
      <c r="C27" s="68">
        <v>2</v>
      </c>
      <c r="D27" s="68">
        <v>2</v>
      </c>
      <c r="E27" s="68">
        <v>2</v>
      </c>
      <c r="F27" s="68">
        <v>2</v>
      </c>
      <c r="G27" s="68">
        <v>2</v>
      </c>
      <c r="H27" s="68">
        <v>2</v>
      </c>
      <c r="I27" s="68">
        <v>2</v>
      </c>
      <c r="J27" s="68">
        <v>2</v>
      </c>
      <c r="K27" s="68">
        <v>2</v>
      </c>
      <c r="L27" s="68">
        <v>2</v>
      </c>
      <c r="M27" s="68">
        <v>2</v>
      </c>
      <c r="N27" s="81"/>
    </row>
    <row r="28" spans="1:14" s="55" customFormat="1" ht="23.25" customHeight="1" x14ac:dyDescent="0.25">
      <c r="A28" s="93" t="s">
        <v>83</v>
      </c>
      <c r="B28" s="73">
        <f>B26*B27</f>
        <v>20</v>
      </c>
      <c r="C28" s="73">
        <f t="shared" ref="C28:M28" si="5">C26*C27</f>
        <v>20</v>
      </c>
      <c r="D28" s="73">
        <f t="shared" si="5"/>
        <v>30</v>
      </c>
      <c r="E28" s="73">
        <f t="shared" si="5"/>
        <v>30</v>
      </c>
      <c r="F28" s="73">
        <f t="shared" si="5"/>
        <v>40</v>
      </c>
      <c r="G28" s="73">
        <f t="shared" si="5"/>
        <v>30</v>
      </c>
      <c r="H28" s="73">
        <f t="shared" si="5"/>
        <v>30</v>
      </c>
      <c r="I28" s="73">
        <f t="shared" si="5"/>
        <v>30</v>
      </c>
      <c r="J28" s="73">
        <f t="shared" si="5"/>
        <v>20</v>
      </c>
      <c r="K28" s="73">
        <f t="shared" si="5"/>
        <v>20</v>
      </c>
      <c r="L28" s="73">
        <f t="shared" si="5"/>
        <v>20</v>
      </c>
      <c r="M28" s="73">
        <f t="shared" si="5"/>
        <v>20</v>
      </c>
      <c r="N28" s="74">
        <f>SUM(C28:M28)</f>
        <v>290</v>
      </c>
    </row>
    <row r="29" spans="1:14" s="55" customFormat="1" ht="23.25" customHeight="1" x14ac:dyDescent="0.25">
      <c r="A29" s="9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</row>
    <row r="30" spans="1:14" s="63" customFormat="1" ht="23.25" customHeight="1" x14ac:dyDescent="0.25">
      <c r="A30" s="77" t="s">
        <v>98</v>
      </c>
      <c r="B30" s="78" t="s">
        <v>145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</row>
    <row r="31" spans="1:14" s="55" customFormat="1" ht="23.25" customHeight="1" x14ac:dyDescent="0.25">
      <c r="A31" s="93" t="s">
        <v>124</v>
      </c>
      <c r="B31" s="64">
        <v>10</v>
      </c>
      <c r="C31" s="65">
        <v>10</v>
      </c>
      <c r="D31" s="65">
        <v>15</v>
      </c>
      <c r="E31" s="65">
        <v>15</v>
      </c>
      <c r="F31" s="65">
        <v>20</v>
      </c>
      <c r="G31" s="65">
        <v>15</v>
      </c>
      <c r="H31" s="65">
        <v>15</v>
      </c>
      <c r="I31" s="65">
        <v>15</v>
      </c>
      <c r="J31" s="65">
        <v>10</v>
      </c>
      <c r="K31" s="65">
        <v>10</v>
      </c>
      <c r="L31" s="65">
        <v>10</v>
      </c>
      <c r="M31" s="66">
        <v>10</v>
      </c>
      <c r="N31" s="80">
        <f t="shared" ref="N31:N43" si="6">SUM(B31:M31)</f>
        <v>155</v>
      </c>
    </row>
    <row r="32" spans="1:14" s="72" customFormat="1" ht="23.25" customHeight="1" x14ac:dyDescent="0.2">
      <c r="A32" s="90" t="s">
        <v>84</v>
      </c>
      <c r="B32" s="68">
        <v>10</v>
      </c>
      <c r="C32" s="68">
        <v>10</v>
      </c>
      <c r="D32" s="68">
        <v>10</v>
      </c>
      <c r="E32" s="68">
        <v>10</v>
      </c>
      <c r="F32" s="68">
        <v>10</v>
      </c>
      <c r="G32" s="68">
        <v>10</v>
      </c>
      <c r="H32" s="68">
        <v>10</v>
      </c>
      <c r="I32" s="68">
        <v>10</v>
      </c>
      <c r="J32" s="68">
        <v>10</v>
      </c>
      <c r="K32" s="68">
        <v>10</v>
      </c>
      <c r="L32" s="68">
        <v>10</v>
      </c>
      <c r="M32" s="68">
        <v>10</v>
      </c>
      <c r="N32" s="81"/>
    </row>
    <row r="33" spans="1:14" s="55" customFormat="1" ht="23.25" customHeight="1" x14ac:dyDescent="0.25">
      <c r="A33" s="93" t="s">
        <v>82</v>
      </c>
      <c r="B33" s="73">
        <f>B31*B32</f>
        <v>100</v>
      </c>
      <c r="C33" s="73">
        <f t="shared" ref="C33:M33" si="7">C31*C32</f>
        <v>100</v>
      </c>
      <c r="D33" s="73">
        <f t="shared" si="7"/>
        <v>150</v>
      </c>
      <c r="E33" s="73">
        <f t="shared" si="7"/>
        <v>150</v>
      </c>
      <c r="F33" s="73">
        <f t="shared" si="7"/>
        <v>200</v>
      </c>
      <c r="G33" s="73">
        <f t="shared" si="7"/>
        <v>150</v>
      </c>
      <c r="H33" s="73">
        <f t="shared" si="7"/>
        <v>150</v>
      </c>
      <c r="I33" s="73">
        <f t="shared" si="7"/>
        <v>150</v>
      </c>
      <c r="J33" s="73">
        <f t="shared" si="7"/>
        <v>100</v>
      </c>
      <c r="K33" s="73">
        <f t="shared" si="7"/>
        <v>100</v>
      </c>
      <c r="L33" s="73">
        <f t="shared" si="7"/>
        <v>100</v>
      </c>
      <c r="M33" s="73">
        <f t="shared" si="7"/>
        <v>100</v>
      </c>
      <c r="N33" s="74">
        <f t="shared" ref="N33:N43" si="8">SUM(B33:M33)</f>
        <v>1550</v>
      </c>
    </row>
    <row r="34" spans="1:14" s="55" customFormat="1" ht="23.25" customHeight="1" x14ac:dyDescent="0.25">
      <c r="A34" s="9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1:14" s="63" customFormat="1" ht="23.25" customHeight="1" x14ac:dyDescent="0.25">
      <c r="A35" s="77" t="s">
        <v>99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</row>
    <row r="36" spans="1:14" s="55" customFormat="1" ht="23.25" customHeight="1" x14ac:dyDescent="0.25">
      <c r="A36" s="93" t="s">
        <v>125</v>
      </c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80">
        <f>SUM(B36:M36)</f>
        <v>0</v>
      </c>
    </row>
    <row r="37" spans="1:14" s="72" customFormat="1" ht="23.25" customHeight="1" x14ac:dyDescent="0.2">
      <c r="A37" s="90" t="s">
        <v>84</v>
      </c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N37" s="81"/>
    </row>
    <row r="38" spans="1:14" s="55" customFormat="1" ht="23.25" customHeight="1" x14ac:dyDescent="0.25">
      <c r="A38" s="93" t="s">
        <v>81</v>
      </c>
      <c r="B38" s="73">
        <f>B36*B37</f>
        <v>0</v>
      </c>
      <c r="C38" s="73">
        <f t="shared" ref="C38:M38" si="9">C36*C37</f>
        <v>0</v>
      </c>
      <c r="D38" s="73">
        <f t="shared" si="9"/>
        <v>0</v>
      </c>
      <c r="E38" s="73">
        <f t="shared" si="9"/>
        <v>0</v>
      </c>
      <c r="F38" s="73">
        <f t="shared" si="9"/>
        <v>0</v>
      </c>
      <c r="G38" s="73">
        <f t="shared" si="9"/>
        <v>0</v>
      </c>
      <c r="H38" s="73">
        <f t="shared" si="9"/>
        <v>0</v>
      </c>
      <c r="I38" s="73">
        <f t="shared" si="9"/>
        <v>0</v>
      </c>
      <c r="J38" s="73">
        <f t="shared" si="9"/>
        <v>0</v>
      </c>
      <c r="K38" s="73">
        <f t="shared" si="9"/>
        <v>0</v>
      </c>
      <c r="L38" s="73">
        <f t="shared" si="9"/>
        <v>0</v>
      </c>
      <c r="M38" s="73">
        <f t="shared" si="9"/>
        <v>0</v>
      </c>
      <c r="N38" s="74">
        <f>SUM(B38:M38)</f>
        <v>0</v>
      </c>
    </row>
    <row r="39" spans="1:14" s="55" customFormat="1" ht="23.25" customHeight="1" x14ac:dyDescent="0.25">
      <c r="A39" s="9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6"/>
    </row>
    <row r="40" spans="1:14" s="63" customFormat="1" ht="23.25" customHeight="1" x14ac:dyDescent="0.25">
      <c r="A40" s="77" t="s">
        <v>100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4" s="55" customFormat="1" ht="23.25" customHeight="1" x14ac:dyDescent="0.25">
      <c r="A41" s="93" t="s">
        <v>126</v>
      </c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80">
        <f>SUM(B41:M41)</f>
        <v>0</v>
      </c>
    </row>
    <row r="42" spans="1:14" s="72" customFormat="1" ht="23.25" customHeight="1" x14ac:dyDescent="0.2">
      <c r="A42" s="90" t="s">
        <v>84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81"/>
    </row>
    <row r="43" spans="1:14" s="55" customFormat="1" ht="23.25" customHeight="1" x14ac:dyDescent="0.25">
      <c r="A43" s="93" t="s">
        <v>80</v>
      </c>
      <c r="B43" s="73">
        <f>B41*B42</f>
        <v>0</v>
      </c>
      <c r="C43" s="73">
        <f t="shared" ref="C43:M43" si="10">C41*C42</f>
        <v>0</v>
      </c>
      <c r="D43" s="73">
        <f t="shared" si="10"/>
        <v>0</v>
      </c>
      <c r="E43" s="73">
        <f t="shared" si="10"/>
        <v>0</v>
      </c>
      <c r="F43" s="73">
        <f t="shared" si="10"/>
        <v>0</v>
      </c>
      <c r="G43" s="73">
        <f t="shared" si="10"/>
        <v>0</v>
      </c>
      <c r="H43" s="73">
        <f t="shared" si="10"/>
        <v>0</v>
      </c>
      <c r="I43" s="73">
        <f t="shared" si="10"/>
        <v>0</v>
      </c>
      <c r="J43" s="73">
        <f t="shared" si="10"/>
        <v>0</v>
      </c>
      <c r="K43" s="73">
        <f t="shared" si="10"/>
        <v>0</v>
      </c>
      <c r="L43" s="73">
        <f t="shared" si="10"/>
        <v>0</v>
      </c>
      <c r="M43" s="73">
        <f t="shared" si="10"/>
        <v>0</v>
      </c>
      <c r="N43" s="74">
        <f t="shared" ref="N43" si="11">SUM(B43:M43)</f>
        <v>0</v>
      </c>
    </row>
    <row r="44" spans="1:14" s="55" customFormat="1" ht="23.25" customHeight="1" x14ac:dyDescent="0.25">
      <c r="A44" s="92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</row>
    <row r="45" spans="1:14" s="63" customFormat="1" ht="23.25" customHeight="1" thickBot="1" x14ac:dyDescent="0.3">
      <c r="A45" s="60" t="s">
        <v>101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</row>
    <row r="46" spans="1:14" s="55" customFormat="1" ht="23.25" customHeight="1" x14ac:dyDescent="0.25">
      <c r="A46" s="93" t="s">
        <v>127</v>
      </c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6"/>
      <c r="N46" s="67">
        <f>SUM(C46:M46)</f>
        <v>0</v>
      </c>
    </row>
    <row r="47" spans="1:14" s="72" customFormat="1" ht="23.25" customHeight="1" x14ac:dyDescent="0.2">
      <c r="A47" s="90" t="s">
        <v>84</v>
      </c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/>
      <c r="N47" s="81"/>
    </row>
    <row r="48" spans="1:14" s="55" customFormat="1" ht="23.25" customHeight="1" x14ac:dyDescent="0.25">
      <c r="A48" s="93" t="s">
        <v>85</v>
      </c>
      <c r="B48" s="73">
        <f>B46*B47</f>
        <v>0</v>
      </c>
      <c r="C48" s="73">
        <f t="shared" ref="C48:M48" si="12">C46*C47</f>
        <v>0</v>
      </c>
      <c r="D48" s="73">
        <f t="shared" si="12"/>
        <v>0</v>
      </c>
      <c r="E48" s="73">
        <f t="shared" si="12"/>
        <v>0</v>
      </c>
      <c r="F48" s="73">
        <f t="shared" si="12"/>
        <v>0</v>
      </c>
      <c r="G48" s="73">
        <f t="shared" si="12"/>
        <v>0</v>
      </c>
      <c r="H48" s="73">
        <f t="shared" si="12"/>
        <v>0</v>
      </c>
      <c r="I48" s="73">
        <f t="shared" si="12"/>
        <v>0</v>
      </c>
      <c r="J48" s="73">
        <f t="shared" si="12"/>
        <v>0</v>
      </c>
      <c r="K48" s="73">
        <f t="shared" si="12"/>
        <v>0</v>
      </c>
      <c r="L48" s="73">
        <f t="shared" si="12"/>
        <v>0</v>
      </c>
      <c r="M48" s="73">
        <f t="shared" si="12"/>
        <v>0</v>
      </c>
      <c r="N48" s="74">
        <f>SUM(C48:M48)</f>
        <v>0</v>
      </c>
    </row>
    <row r="49" spans="1:14" s="55" customFormat="1" ht="23.25" customHeight="1" x14ac:dyDescent="0.25">
      <c r="A49" s="9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6"/>
    </row>
    <row r="50" spans="1:14" s="63" customFormat="1" ht="23.25" customHeight="1" x14ac:dyDescent="0.25">
      <c r="A50" s="77" t="s">
        <v>102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s="55" customFormat="1" ht="23.25" customHeight="1" x14ac:dyDescent="0.25">
      <c r="A51" s="93" t="s">
        <v>128</v>
      </c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80">
        <f t="shared" ref="N51:N83" si="13">SUM(B51:M51)</f>
        <v>0</v>
      </c>
    </row>
    <row r="52" spans="1:14" s="72" customFormat="1" ht="23.25" customHeight="1" x14ac:dyDescent="0.2">
      <c r="A52" s="90" t="s">
        <v>84</v>
      </c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81"/>
    </row>
    <row r="53" spans="1:14" s="55" customFormat="1" ht="23.25" customHeight="1" x14ac:dyDescent="0.25">
      <c r="A53" s="93" t="s">
        <v>86</v>
      </c>
      <c r="B53" s="73">
        <f>B51*B52</f>
        <v>0</v>
      </c>
      <c r="C53" s="73">
        <f t="shared" ref="C53:M53" si="14">C51*C52</f>
        <v>0</v>
      </c>
      <c r="D53" s="73">
        <f t="shared" si="14"/>
        <v>0</v>
      </c>
      <c r="E53" s="73">
        <f t="shared" si="14"/>
        <v>0</v>
      </c>
      <c r="F53" s="73">
        <f t="shared" si="14"/>
        <v>0</v>
      </c>
      <c r="G53" s="73">
        <f t="shared" si="14"/>
        <v>0</v>
      </c>
      <c r="H53" s="73">
        <f t="shared" si="14"/>
        <v>0</v>
      </c>
      <c r="I53" s="73">
        <f t="shared" si="14"/>
        <v>0</v>
      </c>
      <c r="J53" s="73">
        <f t="shared" si="14"/>
        <v>0</v>
      </c>
      <c r="K53" s="73">
        <f t="shared" si="14"/>
        <v>0</v>
      </c>
      <c r="L53" s="73">
        <f t="shared" si="14"/>
        <v>0</v>
      </c>
      <c r="M53" s="73">
        <f t="shared" si="14"/>
        <v>0</v>
      </c>
      <c r="N53" s="74">
        <f t="shared" ref="N53:N83" si="15">SUM(B53:M53)</f>
        <v>0</v>
      </c>
    </row>
    <row r="54" spans="1:14" s="55" customFormat="1" ht="23.25" customHeight="1" x14ac:dyDescent="0.25">
      <c r="A54" s="9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6"/>
    </row>
    <row r="55" spans="1:14" s="63" customFormat="1" ht="23.25" customHeight="1" x14ac:dyDescent="0.25">
      <c r="A55" s="77" t="s">
        <v>103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9"/>
    </row>
    <row r="56" spans="1:14" s="55" customFormat="1" ht="23.25" customHeight="1" x14ac:dyDescent="0.25">
      <c r="A56" s="93" t="s">
        <v>129</v>
      </c>
      <c r="B56" s="6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6"/>
      <c r="N56" s="80">
        <f>SUM(B56:M56)</f>
        <v>0</v>
      </c>
    </row>
    <row r="57" spans="1:14" s="72" customFormat="1" ht="23.25" customHeight="1" x14ac:dyDescent="0.2">
      <c r="A57" s="90" t="s">
        <v>84</v>
      </c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70"/>
      <c r="N57" s="81"/>
    </row>
    <row r="58" spans="1:14" s="55" customFormat="1" ht="23.25" customHeight="1" x14ac:dyDescent="0.25">
      <c r="A58" s="93" t="s">
        <v>87</v>
      </c>
      <c r="B58" s="73">
        <f>B56*B57</f>
        <v>0</v>
      </c>
      <c r="C58" s="73">
        <f t="shared" ref="C58:M58" si="16">C56*C57</f>
        <v>0</v>
      </c>
      <c r="D58" s="73">
        <f t="shared" si="16"/>
        <v>0</v>
      </c>
      <c r="E58" s="73">
        <f t="shared" si="16"/>
        <v>0</v>
      </c>
      <c r="F58" s="73">
        <f t="shared" si="16"/>
        <v>0</v>
      </c>
      <c r="G58" s="73">
        <f t="shared" si="16"/>
        <v>0</v>
      </c>
      <c r="H58" s="73">
        <f t="shared" si="16"/>
        <v>0</v>
      </c>
      <c r="I58" s="73">
        <f t="shared" si="16"/>
        <v>0</v>
      </c>
      <c r="J58" s="73">
        <f t="shared" si="16"/>
        <v>0</v>
      </c>
      <c r="K58" s="73">
        <f t="shared" si="16"/>
        <v>0</v>
      </c>
      <c r="L58" s="73">
        <f t="shared" si="16"/>
        <v>0</v>
      </c>
      <c r="M58" s="73">
        <f t="shared" si="16"/>
        <v>0</v>
      </c>
      <c r="N58" s="74">
        <f>SUM(B58:M58)</f>
        <v>0</v>
      </c>
    </row>
    <row r="59" spans="1:14" s="55" customFormat="1" ht="23.25" customHeight="1" x14ac:dyDescent="0.25">
      <c r="A59" s="9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6"/>
    </row>
    <row r="60" spans="1:14" s="63" customFormat="1" ht="23.25" customHeight="1" x14ac:dyDescent="0.25">
      <c r="A60" s="77" t="s">
        <v>104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9"/>
    </row>
    <row r="61" spans="1:14" s="55" customFormat="1" ht="23.25" customHeight="1" x14ac:dyDescent="0.25">
      <c r="A61" s="93" t="s">
        <v>130</v>
      </c>
      <c r="B61" s="64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6"/>
      <c r="N61" s="80">
        <f>SUM(B61:M61)</f>
        <v>0</v>
      </c>
    </row>
    <row r="62" spans="1:14" s="72" customFormat="1" ht="23.25" customHeight="1" x14ac:dyDescent="0.2">
      <c r="A62" s="90" t="s">
        <v>84</v>
      </c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70"/>
      <c r="N62" s="81"/>
    </row>
    <row r="63" spans="1:14" s="55" customFormat="1" ht="23.25" customHeight="1" x14ac:dyDescent="0.25">
      <c r="A63" s="93" t="s">
        <v>88</v>
      </c>
      <c r="B63" s="73">
        <f>B61*B62</f>
        <v>0</v>
      </c>
      <c r="C63" s="73">
        <f t="shared" ref="C63:M63" si="17">C61*C62</f>
        <v>0</v>
      </c>
      <c r="D63" s="73">
        <f t="shared" si="17"/>
        <v>0</v>
      </c>
      <c r="E63" s="73">
        <f t="shared" si="17"/>
        <v>0</v>
      </c>
      <c r="F63" s="73">
        <f t="shared" si="17"/>
        <v>0</v>
      </c>
      <c r="G63" s="73">
        <f t="shared" si="17"/>
        <v>0</v>
      </c>
      <c r="H63" s="73">
        <f t="shared" si="17"/>
        <v>0</v>
      </c>
      <c r="I63" s="73">
        <f t="shared" si="17"/>
        <v>0</v>
      </c>
      <c r="J63" s="73">
        <f t="shared" si="17"/>
        <v>0</v>
      </c>
      <c r="K63" s="73">
        <f t="shared" si="17"/>
        <v>0</v>
      </c>
      <c r="L63" s="73">
        <f t="shared" si="17"/>
        <v>0</v>
      </c>
      <c r="M63" s="73">
        <f t="shared" si="17"/>
        <v>0</v>
      </c>
      <c r="N63" s="74">
        <f t="shared" ref="N63:N83" si="18">SUM(B63:M63)</f>
        <v>0</v>
      </c>
    </row>
    <row r="64" spans="1:14" s="55" customFormat="1" ht="23.25" customHeight="1" x14ac:dyDescent="0.25">
      <c r="A64" s="9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</row>
    <row r="65" spans="1:14" s="63" customFormat="1" ht="23.25" customHeight="1" x14ac:dyDescent="0.25">
      <c r="A65" s="60" t="s">
        <v>105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2"/>
    </row>
    <row r="66" spans="1:14" s="55" customFormat="1" ht="23.25" customHeight="1" x14ac:dyDescent="0.25">
      <c r="A66" s="93" t="s">
        <v>131</v>
      </c>
      <c r="B66" s="64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80">
        <f>SUM(C66:M66)</f>
        <v>0</v>
      </c>
    </row>
    <row r="67" spans="1:14" s="72" customFormat="1" ht="23.25" customHeight="1" x14ac:dyDescent="0.2">
      <c r="A67" s="90" t="s">
        <v>84</v>
      </c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70"/>
      <c r="N67" s="81"/>
    </row>
    <row r="68" spans="1:14" s="55" customFormat="1" ht="23.25" customHeight="1" x14ac:dyDescent="0.25">
      <c r="A68" s="93" t="s">
        <v>89</v>
      </c>
      <c r="B68" s="73">
        <f>B66*B67</f>
        <v>0</v>
      </c>
      <c r="C68" s="73">
        <f t="shared" ref="C68:M68" si="19">C66*C67</f>
        <v>0</v>
      </c>
      <c r="D68" s="73">
        <f t="shared" si="19"/>
        <v>0</v>
      </c>
      <c r="E68" s="73">
        <f t="shared" si="19"/>
        <v>0</v>
      </c>
      <c r="F68" s="73">
        <f t="shared" si="19"/>
        <v>0</v>
      </c>
      <c r="G68" s="73">
        <f t="shared" si="19"/>
        <v>0</v>
      </c>
      <c r="H68" s="73">
        <f t="shared" si="19"/>
        <v>0</v>
      </c>
      <c r="I68" s="73">
        <f t="shared" si="19"/>
        <v>0</v>
      </c>
      <c r="J68" s="73">
        <f t="shared" si="19"/>
        <v>0</v>
      </c>
      <c r="K68" s="73">
        <f t="shared" si="19"/>
        <v>0</v>
      </c>
      <c r="L68" s="73">
        <f t="shared" si="19"/>
        <v>0</v>
      </c>
      <c r="M68" s="73">
        <f t="shared" si="19"/>
        <v>0</v>
      </c>
      <c r="N68" s="74">
        <f>SUM(C68:M68)</f>
        <v>0</v>
      </c>
    </row>
    <row r="69" spans="1:14" s="55" customFormat="1" ht="23.25" customHeight="1" x14ac:dyDescent="0.25">
      <c r="A69" s="9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6"/>
    </row>
    <row r="70" spans="1:14" s="63" customFormat="1" ht="23.25" customHeight="1" x14ac:dyDescent="0.25">
      <c r="A70" s="77" t="s">
        <v>106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9"/>
    </row>
    <row r="71" spans="1:14" s="55" customFormat="1" ht="23.25" customHeight="1" x14ac:dyDescent="0.25">
      <c r="A71" s="93" t="s">
        <v>132</v>
      </c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6"/>
      <c r="N71" s="80">
        <f t="shared" ref="N71:N83" si="20">SUM(B71:M71)</f>
        <v>0</v>
      </c>
    </row>
    <row r="72" spans="1:14" s="72" customFormat="1" ht="23.25" customHeight="1" x14ac:dyDescent="0.2">
      <c r="A72" s="90" t="s">
        <v>84</v>
      </c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70"/>
      <c r="N72" s="81"/>
    </row>
    <row r="73" spans="1:14" s="55" customFormat="1" ht="23.25" customHeight="1" x14ac:dyDescent="0.25">
      <c r="A73" s="93" t="s">
        <v>90</v>
      </c>
      <c r="B73" s="73">
        <f>B71*B72</f>
        <v>0</v>
      </c>
      <c r="C73" s="73">
        <f t="shared" ref="C73:M73" si="21">C71*C72</f>
        <v>0</v>
      </c>
      <c r="D73" s="73">
        <f t="shared" si="21"/>
        <v>0</v>
      </c>
      <c r="E73" s="73">
        <f t="shared" si="21"/>
        <v>0</v>
      </c>
      <c r="F73" s="73">
        <f t="shared" si="21"/>
        <v>0</v>
      </c>
      <c r="G73" s="73">
        <f t="shared" si="21"/>
        <v>0</v>
      </c>
      <c r="H73" s="73">
        <f t="shared" si="21"/>
        <v>0</v>
      </c>
      <c r="I73" s="73">
        <f t="shared" si="21"/>
        <v>0</v>
      </c>
      <c r="J73" s="73">
        <f t="shared" si="21"/>
        <v>0</v>
      </c>
      <c r="K73" s="73">
        <f t="shared" si="21"/>
        <v>0</v>
      </c>
      <c r="L73" s="73">
        <f t="shared" si="21"/>
        <v>0</v>
      </c>
      <c r="M73" s="73">
        <f t="shared" si="21"/>
        <v>0</v>
      </c>
      <c r="N73" s="74">
        <f t="shared" ref="N73:N83" si="22">SUM(B73:M73)</f>
        <v>0</v>
      </c>
    </row>
    <row r="74" spans="1:14" s="55" customFormat="1" ht="23.25" customHeight="1" x14ac:dyDescent="0.25">
      <c r="A74" s="9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6"/>
    </row>
    <row r="75" spans="1:14" s="63" customFormat="1" ht="23.25" customHeight="1" x14ac:dyDescent="0.25">
      <c r="A75" s="77" t="s">
        <v>107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</row>
    <row r="76" spans="1:14" s="55" customFormat="1" ht="23.25" customHeight="1" x14ac:dyDescent="0.25">
      <c r="A76" s="93" t="s">
        <v>133</v>
      </c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6"/>
      <c r="N76" s="80">
        <f>SUM(B76:M76)</f>
        <v>0</v>
      </c>
    </row>
    <row r="77" spans="1:14" s="72" customFormat="1" ht="23.25" customHeight="1" x14ac:dyDescent="0.2">
      <c r="A77" s="90" t="s">
        <v>84</v>
      </c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70"/>
      <c r="N77" s="81"/>
    </row>
    <row r="78" spans="1:14" s="55" customFormat="1" ht="23.25" customHeight="1" x14ac:dyDescent="0.25">
      <c r="A78" s="93" t="s">
        <v>91</v>
      </c>
      <c r="B78" s="73">
        <f>B76*B77</f>
        <v>0</v>
      </c>
      <c r="C78" s="73">
        <f t="shared" ref="C78:M78" si="23">C76*C77</f>
        <v>0</v>
      </c>
      <c r="D78" s="73">
        <f t="shared" si="23"/>
        <v>0</v>
      </c>
      <c r="E78" s="73">
        <f t="shared" si="23"/>
        <v>0</v>
      </c>
      <c r="F78" s="73">
        <f t="shared" si="23"/>
        <v>0</v>
      </c>
      <c r="G78" s="73">
        <f t="shared" si="23"/>
        <v>0</v>
      </c>
      <c r="H78" s="73">
        <f t="shared" si="23"/>
        <v>0</v>
      </c>
      <c r="I78" s="73">
        <f t="shared" si="23"/>
        <v>0</v>
      </c>
      <c r="J78" s="73">
        <f t="shared" si="23"/>
        <v>0</v>
      </c>
      <c r="K78" s="73">
        <f t="shared" si="23"/>
        <v>0</v>
      </c>
      <c r="L78" s="73">
        <f t="shared" si="23"/>
        <v>0</v>
      </c>
      <c r="M78" s="73">
        <f t="shared" si="23"/>
        <v>0</v>
      </c>
      <c r="N78" s="74">
        <f>SUM(B78:M78)</f>
        <v>0</v>
      </c>
    </row>
    <row r="79" spans="1:14" s="55" customFormat="1" ht="23.25" customHeight="1" x14ac:dyDescent="0.25">
      <c r="A79" s="94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6"/>
    </row>
    <row r="80" spans="1:14" s="63" customFormat="1" ht="23.25" customHeight="1" x14ac:dyDescent="0.25">
      <c r="A80" s="77" t="s">
        <v>108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9"/>
    </row>
    <row r="81" spans="1:14" s="55" customFormat="1" ht="23.25" customHeight="1" x14ac:dyDescent="0.25">
      <c r="A81" s="93" t="s">
        <v>134</v>
      </c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6"/>
      <c r="N81" s="80">
        <f>SUM(B81:M81)</f>
        <v>0</v>
      </c>
    </row>
    <row r="82" spans="1:14" s="72" customFormat="1" ht="23.25" customHeight="1" x14ac:dyDescent="0.2">
      <c r="A82" s="90" t="s">
        <v>84</v>
      </c>
      <c r="B82" s="68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70"/>
      <c r="N82" s="81"/>
    </row>
    <row r="83" spans="1:14" s="55" customFormat="1" ht="23.25" customHeight="1" x14ac:dyDescent="0.25">
      <c r="A83" s="93" t="s">
        <v>92</v>
      </c>
      <c r="B83" s="73">
        <f>B81*B82</f>
        <v>0</v>
      </c>
      <c r="C83" s="73">
        <f t="shared" ref="C83:M83" si="24">C81*C82</f>
        <v>0</v>
      </c>
      <c r="D83" s="73">
        <f t="shared" si="24"/>
        <v>0</v>
      </c>
      <c r="E83" s="73">
        <f t="shared" si="24"/>
        <v>0</v>
      </c>
      <c r="F83" s="73">
        <f t="shared" si="24"/>
        <v>0</v>
      </c>
      <c r="G83" s="73">
        <f t="shared" si="24"/>
        <v>0</v>
      </c>
      <c r="H83" s="73">
        <f t="shared" si="24"/>
        <v>0</v>
      </c>
      <c r="I83" s="73">
        <f t="shared" si="24"/>
        <v>0</v>
      </c>
      <c r="J83" s="73">
        <f t="shared" si="24"/>
        <v>0</v>
      </c>
      <c r="K83" s="73">
        <f t="shared" si="24"/>
        <v>0</v>
      </c>
      <c r="L83" s="73">
        <f t="shared" si="24"/>
        <v>0</v>
      </c>
      <c r="M83" s="73">
        <f t="shared" si="24"/>
        <v>0</v>
      </c>
      <c r="N83" s="74">
        <f t="shared" ref="N83" si="25">SUM(B83:M83)</f>
        <v>0</v>
      </c>
    </row>
    <row r="84" spans="1:14" s="55" customFormat="1" ht="23.25" customHeight="1" x14ac:dyDescent="0.25">
      <c r="A84" s="92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9"/>
    </row>
    <row r="85" spans="1:14" s="63" customFormat="1" ht="23.25" customHeight="1" x14ac:dyDescent="0.25">
      <c r="A85" s="60" t="s">
        <v>109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2"/>
    </row>
    <row r="86" spans="1:14" s="55" customFormat="1" ht="23.25" customHeight="1" x14ac:dyDescent="0.25">
      <c r="A86" s="93" t="s">
        <v>135</v>
      </c>
      <c r="B86" s="64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6"/>
      <c r="N86" s="80">
        <f>SUM(C86:M86)</f>
        <v>0</v>
      </c>
    </row>
    <row r="87" spans="1:14" s="72" customFormat="1" ht="23.25" customHeight="1" x14ac:dyDescent="0.2">
      <c r="A87" s="90" t="s">
        <v>84</v>
      </c>
      <c r="B87" s="68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70"/>
      <c r="N87" s="81"/>
    </row>
    <row r="88" spans="1:14" s="55" customFormat="1" ht="23.25" customHeight="1" x14ac:dyDescent="0.25">
      <c r="A88" s="93" t="s">
        <v>110</v>
      </c>
      <c r="B88" s="73">
        <f>B86*B87</f>
        <v>0</v>
      </c>
      <c r="C88" s="73">
        <f t="shared" ref="C88:M88" si="26">C86*C87</f>
        <v>0</v>
      </c>
      <c r="D88" s="73">
        <f t="shared" si="26"/>
        <v>0</v>
      </c>
      <c r="E88" s="73">
        <f t="shared" si="26"/>
        <v>0</v>
      </c>
      <c r="F88" s="73">
        <f t="shared" si="26"/>
        <v>0</v>
      </c>
      <c r="G88" s="73">
        <f t="shared" si="26"/>
        <v>0</v>
      </c>
      <c r="H88" s="73">
        <f t="shared" si="26"/>
        <v>0</v>
      </c>
      <c r="I88" s="73">
        <f t="shared" si="26"/>
        <v>0</v>
      </c>
      <c r="J88" s="73">
        <f t="shared" si="26"/>
        <v>0</v>
      </c>
      <c r="K88" s="73">
        <f t="shared" si="26"/>
        <v>0</v>
      </c>
      <c r="L88" s="73">
        <f t="shared" si="26"/>
        <v>0</v>
      </c>
      <c r="M88" s="73">
        <f t="shared" si="26"/>
        <v>0</v>
      </c>
      <c r="N88" s="74">
        <f>SUM(C88:M88)</f>
        <v>0</v>
      </c>
    </row>
    <row r="89" spans="1:14" s="55" customFormat="1" ht="23.25" customHeight="1" x14ac:dyDescent="0.25">
      <c r="A89" s="94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6"/>
    </row>
    <row r="90" spans="1:14" s="63" customFormat="1" ht="23.25" customHeight="1" x14ac:dyDescent="0.25">
      <c r="A90" s="77" t="s">
        <v>111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9"/>
    </row>
    <row r="91" spans="1:14" s="55" customFormat="1" ht="23.25" customHeight="1" x14ac:dyDescent="0.25">
      <c r="A91" s="93" t="s">
        <v>136</v>
      </c>
      <c r="B91" s="64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6"/>
      <c r="N91" s="80">
        <f t="shared" ref="N91:N103" si="27">SUM(B91:M91)</f>
        <v>0</v>
      </c>
    </row>
    <row r="92" spans="1:14" s="72" customFormat="1" ht="23.25" customHeight="1" x14ac:dyDescent="0.2">
      <c r="A92" s="90" t="s">
        <v>84</v>
      </c>
      <c r="B92" s="68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70"/>
      <c r="N92" s="81"/>
    </row>
    <row r="93" spans="1:14" s="55" customFormat="1" ht="23.25" customHeight="1" x14ac:dyDescent="0.25">
      <c r="A93" s="93" t="s">
        <v>112</v>
      </c>
      <c r="B93" s="73">
        <f>B91*B92</f>
        <v>0</v>
      </c>
      <c r="C93" s="73">
        <f t="shared" ref="C93:M93" si="28">C91*C92</f>
        <v>0</v>
      </c>
      <c r="D93" s="73">
        <f t="shared" si="28"/>
        <v>0</v>
      </c>
      <c r="E93" s="73">
        <f t="shared" si="28"/>
        <v>0</v>
      </c>
      <c r="F93" s="73">
        <f t="shared" si="28"/>
        <v>0</v>
      </c>
      <c r="G93" s="73">
        <f t="shared" si="28"/>
        <v>0</v>
      </c>
      <c r="H93" s="73">
        <f t="shared" si="28"/>
        <v>0</v>
      </c>
      <c r="I93" s="73">
        <f t="shared" si="28"/>
        <v>0</v>
      </c>
      <c r="J93" s="73">
        <f t="shared" si="28"/>
        <v>0</v>
      </c>
      <c r="K93" s="73">
        <f t="shared" si="28"/>
        <v>0</v>
      </c>
      <c r="L93" s="73">
        <f t="shared" si="28"/>
        <v>0</v>
      </c>
      <c r="M93" s="73">
        <f t="shared" si="28"/>
        <v>0</v>
      </c>
      <c r="N93" s="74">
        <f t="shared" ref="N93:N103" si="29">SUM(B93:M93)</f>
        <v>0</v>
      </c>
    </row>
    <row r="94" spans="1:14" s="55" customFormat="1" ht="23.25" customHeight="1" x14ac:dyDescent="0.25">
      <c r="A94" s="94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6"/>
    </row>
    <row r="95" spans="1:14" s="63" customFormat="1" ht="23.25" customHeight="1" x14ac:dyDescent="0.25">
      <c r="A95" s="77" t="s">
        <v>113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9"/>
    </row>
    <row r="96" spans="1:14" s="55" customFormat="1" ht="23.25" customHeight="1" x14ac:dyDescent="0.25">
      <c r="A96" s="93" t="s">
        <v>137</v>
      </c>
      <c r="B96" s="64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6"/>
      <c r="N96" s="80">
        <f>SUM(B96:M96)</f>
        <v>0</v>
      </c>
    </row>
    <row r="97" spans="1:14" s="72" customFormat="1" ht="23.25" customHeight="1" x14ac:dyDescent="0.2">
      <c r="A97" s="90" t="s">
        <v>84</v>
      </c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70"/>
      <c r="N97" s="81"/>
    </row>
    <row r="98" spans="1:14" s="55" customFormat="1" ht="23.25" customHeight="1" x14ac:dyDescent="0.25">
      <c r="A98" s="93" t="s">
        <v>114</v>
      </c>
      <c r="B98" s="73">
        <f>B96*B97</f>
        <v>0</v>
      </c>
      <c r="C98" s="73">
        <f t="shared" ref="C98:M98" si="30">C96*C97</f>
        <v>0</v>
      </c>
      <c r="D98" s="73">
        <f t="shared" si="30"/>
        <v>0</v>
      </c>
      <c r="E98" s="73">
        <f t="shared" si="30"/>
        <v>0</v>
      </c>
      <c r="F98" s="73">
        <f t="shared" si="30"/>
        <v>0</v>
      </c>
      <c r="G98" s="73">
        <f t="shared" si="30"/>
        <v>0</v>
      </c>
      <c r="H98" s="73">
        <f t="shared" si="30"/>
        <v>0</v>
      </c>
      <c r="I98" s="73">
        <f t="shared" si="30"/>
        <v>0</v>
      </c>
      <c r="J98" s="73">
        <f t="shared" si="30"/>
        <v>0</v>
      </c>
      <c r="K98" s="73">
        <f t="shared" si="30"/>
        <v>0</v>
      </c>
      <c r="L98" s="73">
        <f t="shared" si="30"/>
        <v>0</v>
      </c>
      <c r="M98" s="73">
        <f t="shared" si="30"/>
        <v>0</v>
      </c>
      <c r="N98" s="74">
        <f>SUM(B98:M98)</f>
        <v>0</v>
      </c>
    </row>
    <row r="99" spans="1:14" s="55" customFormat="1" ht="23.25" customHeight="1" x14ac:dyDescent="0.25">
      <c r="A99" s="94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6"/>
    </row>
    <row r="100" spans="1:14" s="63" customFormat="1" ht="23.25" customHeight="1" x14ac:dyDescent="0.25">
      <c r="A100" s="77" t="s">
        <v>115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9"/>
    </row>
    <row r="101" spans="1:14" s="55" customFormat="1" ht="23.25" customHeight="1" x14ac:dyDescent="0.25">
      <c r="A101" s="93" t="s">
        <v>138</v>
      </c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80">
        <f>SUM(B101:M101)</f>
        <v>0</v>
      </c>
    </row>
    <row r="102" spans="1:14" s="72" customFormat="1" ht="23.25" customHeight="1" x14ac:dyDescent="0.2">
      <c r="A102" s="90" t="s">
        <v>84</v>
      </c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70"/>
      <c r="N102" s="81"/>
    </row>
    <row r="103" spans="1:14" s="55" customFormat="1" ht="23.25" customHeight="1" x14ac:dyDescent="0.25">
      <c r="A103" s="93" t="s">
        <v>116</v>
      </c>
      <c r="B103" s="73">
        <f>B101*B102</f>
        <v>0</v>
      </c>
      <c r="C103" s="73">
        <f t="shared" ref="C103:M103" si="31">C101*C102</f>
        <v>0</v>
      </c>
      <c r="D103" s="73">
        <f t="shared" si="31"/>
        <v>0</v>
      </c>
      <c r="E103" s="73">
        <f t="shared" si="31"/>
        <v>0</v>
      </c>
      <c r="F103" s="73">
        <f t="shared" si="31"/>
        <v>0</v>
      </c>
      <c r="G103" s="73">
        <f t="shared" si="31"/>
        <v>0</v>
      </c>
      <c r="H103" s="73">
        <f t="shared" si="31"/>
        <v>0</v>
      </c>
      <c r="I103" s="73">
        <f t="shared" si="31"/>
        <v>0</v>
      </c>
      <c r="J103" s="73">
        <f t="shared" si="31"/>
        <v>0</v>
      </c>
      <c r="K103" s="73">
        <f t="shared" si="31"/>
        <v>0</v>
      </c>
      <c r="L103" s="73">
        <f t="shared" si="31"/>
        <v>0</v>
      </c>
      <c r="M103" s="73">
        <f t="shared" si="31"/>
        <v>0</v>
      </c>
      <c r="N103" s="74">
        <f t="shared" ref="N103" si="32">SUM(B103:M103)</f>
        <v>0</v>
      </c>
    </row>
    <row r="104" spans="1:14" s="55" customFormat="1" ht="23.25" customHeight="1" x14ac:dyDescent="0.25">
      <c r="A104" s="95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9"/>
    </row>
    <row r="105" spans="1:14" s="55" customFormat="1" ht="23.25" customHeight="1" x14ac:dyDescent="0.25">
      <c r="A105" s="82" t="s">
        <v>117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83"/>
    </row>
    <row r="106" spans="1:14" s="55" customFormat="1" ht="23.25" customHeight="1" x14ac:dyDescent="0.25">
      <c r="A106" s="84" t="s">
        <v>118</v>
      </c>
      <c r="B106" s="85">
        <f>SUM(B8,B13,B18,B23,B28,B33,B38,B43,B48,B53,B58,B63,B68,B73,B78,B83,B88,B93,B98,B103)</f>
        <v>4770</v>
      </c>
      <c r="C106" s="85">
        <f t="shared" ref="C106:M106" si="33">SUM(C8,C13,C18,C23,C28,C33,C38,C43,C48,C53,C58,C63,C68,C73,C78,C83,C88,C93,C98,C103)</f>
        <v>4970</v>
      </c>
      <c r="D106" s="85">
        <f t="shared" si="33"/>
        <v>6555</v>
      </c>
      <c r="E106" s="85">
        <f t="shared" si="33"/>
        <v>7905</v>
      </c>
      <c r="F106" s="85">
        <f t="shared" si="33"/>
        <v>9290</v>
      </c>
      <c r="G106" s="85">
        <f t="shared" si="33"/>
        <v>7555</v>
      </c>
      <c r="H106" s="85">
        <f t="shared" si="33"/>
        <v>5355</v>
      </c>
      <c r="I106" s="85">
        <f t="shared" si="33"/>
        <v>5355</v>
      </c>
      <c r="J106" s="85">
        <f t="shared" si="33"/>
        <v>4270</v>
      </c>
      <c r="K106" s="85">
        <f t="shared" si="33"/>
        <v>3970</v>
      </c>
      <c r="L106" s="85">
        <f t="shared" si="33"/>
        <v>3970</v>
      </c>
      <c r="M106" s="85">
        <f t="shared" si="33"/>
        <v>4970</v>
      </c>
      <c r="N106" s="86">
        <f>SUM(B106:M106)</f>
        <v>68935</v>
      </c>
    </row>
    <row r="107" spans="1:14" s="55" customFormat="1" ht="23.25" customHeight="1" x14ac:dyDescent="0.25">
      <c r="A107" s="96"/>
      <c r="N107" s="87"/>
    </row>
    <row r="108" spans="1:14" s="55" customFormat="1" ht="23.25" customHeight="1" x14ac:dyDescent="0.25">
      <c r="A108" s="96"/>
      <c r="N108" s="87"/>
    </row>
    <row r="109" spans="1:14" s="55" customFormat="1" ht="23.25" customHeight="1" x14ac:dyDescent="0.25">
      <c r="A109" s="96"/>
      <c r="N109" s="87"/>
    </row>
    <row r="110" spans="1:14" s="55" customFormat="1" ht="23.25" customHeight="1" x14ac:dyDescent="0.25">
      <c r="A110" s="96"/>
      <c r="N110" s="87"/>
    </row>
    <row r="111" spans="1:14" s="55" customFormat="1" ht="23.25" customHeight="1" x14ac:dyDescent="0.25">
      <c r="A111" s="96"/>
      <c r="N111" s="87"/>
    </row>
    <row r="112" spans="1:14" s="55" customFormat="1" ht="23.25" customHeight="1" x14ac:dyDescent="0.25">
      <c r="A112" s="96"/>
      <c r="N112" s="87"/>
    </row>
    <row r="113" spans="1:14" s="55" customFormat="1" ht="23.25" customHeight="1" x14ac:dyDescent="0.25">
      <c r="A113" s="96"/>
      <c r="N113" s="87"/>
    </row>
    <row r="114" spans="1:14" s="55" customFormat="1" ht="23.25" customHeight="1" x14ac:dyDescent="0.25">
      <c r="A114" s="96"/>
      <c r="N114" s="87"/>
    </row>
    <row r="115" spans="1:14" s="55" customFormat="1" ht="23.25" customHeight="1" x14ac:dyDescent="0.25">
      <c r="A115" s="96"/>
      <c r="N115" s="87"/>
    </row>
    <row r="116" spans="1:14" s="55" customFormat="1" ht="23.25" customHeight="1" x14ac:dyDescent="0.25">
      <c r="A116" s="96"/>
      <c r="N116" s="87"/>
    </row>
    <row r="117" spans="1:14" s="55" customFormat="1" ht="23.25" customHeight="1" x14ac:dyDescent="0.25">
      <c r="A117" s="96"/>
      <c r="N117" s="87"/>
    </row>
    <row r="118" spans="1:14" s="55" customFormat="1" ht="23.25" customHeight="1" x14ac:dyDescent="0.25">
      <c r="A118" s="96"/>
      <c r="N118" s="87"/>
    </row>
    <row r="119" spans="1:14" s="55" customFormat="1" ht="23.25" customHeight="1" x14ac:dyDescent="0.25">
      <c r="A119" s="96"/>
      <c r="N119" s="87"/>
    </row>
    <row r="120" spans="1:14" s="55" customFormat="1" ht="23.25" customHeight="1" x14ac:dyDescent="0.25">
      <c r="A120" s="96"/>
      <c r="N120" s="87"/>
    </row>
    <row r="121" spans="1:14" s="55" customFormat="1" ht="23.25" customHeight="1" x14ac:dyDescent="0.25">
      <c r="A121" s="96"/>
      <c r="N121" s="87"/>
    </row>
    <row r="122" spans="1:14" s="55" customFormat="1" ht="23.25" customHeight="1" x14ac:dyDescent="0.25">
      <c r="A122" s="96"/>
      <c r="N122" s="87"/>
    </row>
    <row r="123" spans="1:14" s="55" customFormat="1" ht="23.25" customHeight="1" x14ac:dyDescent="0.25">
      <c r="A123" s="96"/>
      <c r="N123" s="87"/>
    </row>
    <row r="124" spans="1:14" s="55" customFormat="1" ht="23.25" customHeight="1" x14ac:dyDescent="0.25">
      <c r="A124" s="96"/>
      <c r="N124" s="87"/>
    </row>
    <row r="125" spans="1:14" s="55" customFormat="1" ht="23.25" customHeight="1" x14ac:dyDescent="0.25">
      <c r="A125" s="96"/>
      <c r="N125" s="87"/>
    </row>
    <row r="126" spans="1:14" s="55" customFormat="1" ht="23.25" customHeight="1" x14ac:dyDescent="0.25">
      <c r="A126" s="96"/>
      <c r="N126" s="87"/>
    </row>
    <row r="127" spans="1:14" s="55" customFormat="1" ht="23.25" customHeight="1" x14ac:dyDescent="0.25">
      <c r="A127" s="96"/>
      <c r="N127" s="87"/>
    </row>
    <row r="128" spans="1:14" s="55" customFormat="1" ht="23.25" customHeight="1" x14ac:dyDescent="0.25">
      <c r="A128" s="96"/>
      <c r="N128" s="87"/>
    </row>
    <row r="129" spans="1:14" s="55" customFormat="1" ht="23.25" customHeight="1" x14ac:dyDescent="0.25">
      <c r="A129" s="96"/>
      <c r="N129" s="87"/>
    </row>
    <row r="130" spans="1:14" s="55" customFormat="1" ht="23.25" customHeight="1" x14ac:dyDescent="0.25">
      <c r="A130" s="96"/>
      <c r="N130" s="87"/>
    </row>
    <row r="131" spans="1:14" s="55" customFormat="1" ht="23.25" customHeight="1" x14ac:dyDescent="0.25">
      <c r="A131" s="96"/>
      <c r="N131" s="87"/>
    </row>
    <row r="132" spans="1:14" s="55" customFormat="1" ht="23.25" customHeight="1" x14ac:dyDescent="0.25">
      <c r="A132" s="96"/>
      <c r="N132" s="87"/>
    </row>
    <row r="133" spans="1:14" s="55" customFormat="1" ht="23.25" customHeight="1" x14ac:dyDescent="0.25">
      <c r="A133" s="96"/>
      <c r="N133" s="87"/>
    </row>
    <row r="134" spans="1:14" s="55" customFormat="1" ht="23.25" customHeight="1" x14ac:dyDescent="0.25">
      <c r="A134" s="96"/>
      <c r="N134" s="87"/>
    </row>
    <row r="135" spans="1:14" s="55" customFormat="1" ht="23.25" customHeight="1" x14ac:dyDescent="0.25">
      <c r="A135" s="96"/>
      <c r="N135" s="87"/>
    </row>
    <row r="136" spans="1:14" s="55" customFormat="1" ht="23.25" customHeight="1" x14ac:dyDescent="0.25">
      <c r="A136" s="96"/>
      <c r="N136" s="87"/>
    </row>
    <row r="137" spans="1:14" s="55" customFormat="1" ht="23.25" customHeight="1" x14ac:dyDescent="0.25">
      <c r="A137" s="96"/>
      <c r="N137" s="87"/>
    </row>
    <row r="138" spans="1:14" s="55" customFormat="1" ht="23.25" customHeight="1" x14ac:dyDescent="0.25">
      <c r="A138" s="96"/>
      <c r="N138" s="87"/>
    </row>
    <row r="139" spans="1:14" s="55" customFormat="1" ht="23.25" customHeight="1" x14ac:dyDescent="0.25">
      <c r="A139" s="96"/>
      <c r="N139" s="87"/>
    </row>
    <row r="140" spans="1:14" s="55" customFormat="1" ht="23.25" customHeight="1" x14ac:dyDescent="0.25">
      <c r="A140" s="96"/>
      <c r="N140" s="87"/>
    </row>
    <row r="141" spans="1:14" s="55" customFormat="1" ht="23.25" customHeight="1" x14ac:dyDescent="0.25">
      <c r="A141" s="96"/>
      <c r="N141" s="87"/>
    </row>
    <row r="142" spans="1:14" s="55" customFormat="1" ht="23.25" customHeight="1" x14ac:dyDescent="0.25">
      <c r="A142" s="96"/>
      <c r="N142" s="87"/>
    </row>
    <row r="143" spans="1:14" s="55" customFormat="1" ht="23.25" customHeight="1" x14ac:dyDescent="0.25">
      <c r="A143" s="96"/>
      <c r="N143" s="87"/>
    </row>
    <row r="144" spans="1:14" s="55" customFormat="1" ht="23.25" customHeight="1" x14ac:dyDescent="0.25">
      <c r="A144" s="96"/>
      <c r="N144" s="87"/>
    </row>
    <row r="145" spans="1:14" s="55" customFormat="1" ht="23.25" customHeight="1" x14ac:dyDescent="0.25">
      <c r="A145" s="96"/>
      <c r="N145" s="87"/>
    </row>
    <row r="146" spans="1:14" s="55" customFormat="1" ht="23.25" customHeight="1" x14ac:dyDescent="0.25">
      <c r="A146" s="96"/>
      <c r="N146" s="87"/>
    </row>
    <row r="147" spans="1:14" s="55" customFormat="1" ht="23.25" customHeight="1" x14ac:dyDescent="0.25">
      <c r="A147" s="96"/>
      <c r="N147" s="87"/>
    </row>
    <row r="148" spans="1:14" s="55" customFormat="1" ht="23.25" customHeight="1" x14ac:dyDescent="0.25">
      <c r="A148" s="96"/>
      <c r="N148" s="87"/>
    </row>
    <row r="149" spans="1:14" s="55" customFormat="1" ht="23.25" customHeight="1" x14ac:dyDescent="0.25">
      <c r="A149" s="96"/>
      <c r="N149" s="87"/>
    </row>
    <row r="150" spans="1:14" s="55" customFormat="1" ht="23.25" customHeight="1" x14ac:dyDescent="0.25">
      <c r="A150" s="96"/>
      <c r="N150" s="87"/>
    </row>
    <row r="151" spans="1:14" s="55" customFormat="1" ht="23.25" customHeight="1" x14ac:dyDescent="0.25">
      <c r="A151" s="96"/>
      <c r="N151" s="87"/>
    </row>
    <row r="152" spans="1:14" s="55" customFormat="1" ht="23.25" customHeight="1" x14ac:dyDescent="0.25">
      <c r="A152" s="96"/>
      <c r="N152" s="87"/>
    </row>
    <row r="153" spans="1:14" s="55" customFormat="1" ht="23.25" customHeight="1" x14ac:dyDescent="0.25">
      <c r="A153" s="96"/>
      <c r="N153" s="87"/>
    </row>
    <row r="154" spans="1:14" s="55" customFormat="1" ht="23.25" customHeight="1" x14ac:dyDescent="0.25">
      <c r="A154" s="96"/>
      <c r="N154" s="87"/>
    </row>
    <row r="155" spans="1:14" s="55" customFormat="1" ht="23.25" customHeight="1" x14ac:dyDescent="0.25">
      <c r="A155" s="96"/>
      <c r="N155" s="87"/>
    </row>
    <row r="156" spans="1:14" s="55" customFormat="1" ht="23.25" customHeight="1" x14ac:dyDescent="0.25">
      <c r="A156" s="96"/>
      <c r="N156" s="87"/>
    </row>
    <row r="157" spans="1:14" s="55" customFormat="1" ht="23.25" customHeight="1" x14ac:dyDescent="0.25">
      <c r="A157" s="96"/>
      <c r="N157" s="87"/>
    </row>
    <row r="158" spans="1:14" s="55" customFormat="1" ht="23.25" customHeight="1" x14ac:dyDescent="0.25">
      <c r="A158" s="96"/>
      <c r="N158" s="87"/>
    </row>
    <row r="159" spans="1:14" s="55" customFormat="1" ht="23.25" customHeight="1" x14ac:dyDescent="0.25">
      <c r="A159" s="96"/>
      <c r="N159" s="87"/>
    </row>
    <row r="160" spans="1:14" s="55" customFormat="1" ht="23.25" customHeight="1" x14ac:dyDescent="0.25">
      <c r="A160" s="96"/>
      <c r="N160" s="87"/>
    </row>
    <row r="161" spans="1:14" s="55" customFormat="1" ht="23.25" customHeight="1" x14ac:dyDescent="0.25">
      <c r="A161" s="96"/>
      <c r="N161" s="87"/>
    </row>
    <row r="162" spans="1:14" s="55" customFormat="1" ht="23.25" customHeight="1" x14ac:dyDescent="0.25">
      <c r="A162" s="96"/>
      <c r="N162" s="87"/>
    </row>
    <row r="163" spans="1:14" s="55" customFormat="1" ht="23.25" customHeight="1" x14ac:dyDescent="0.25">
      <c r="A163" s="96"/>
      <c r="N163" s="87"/>
    </row>
    <row r="164" spans="1:14" s="55" customFormat="1" ht="23.25" customHeight="1" x14ac:dyDescent="0.25">
      <c r="A164" s="96"/>
      <c r="N164" s="87"/>
    </row>
    <row r="165" spans="1:14" s="55" customFormat="1" ht="23.25" customHeight="1" x14ac:dyDescent="0.25">
      <c r="A165" s="96"/>
      <c r="N165" s="87"/>
    </row>
    <row r="166" spans="1:14" s="55" customFormat="1" ht="23.25" customHeight="1" x14ac:dyDescent="0.25">
      <c r="A166" s="96"/>
      <c r="N166" s="87"/>
    </row>
    <row r="167" spans="1:14" s="55" customFormat="1" ht="23.25" customHeight="1" x14ac:dyDescent="0.25">
      <c r="A167" s="96"/>
      <c r="N167" s="87"/>
    </row>
    <row r="168" spans="1:14" s="55" customFormat="1" ht="23.25" customHeight="1" x14ac:dyDescent="0.25">
      <c r="A168" s="96"/>
      <c r="N168" s="87"/>
    </row>
    <row r="169" spans="1:14" s="55" customFormat="1" ht="23.25" customHeight="1" x14ac:dyDescent="0.25">
      <c r="A169" s="96"/>
      <c r="N169" s="87"/>
    </row>
    <row r="170" spans="1:14" s="55" customFormat="1" ht="23.25" customHeight="1" x14ac:dyDescent="0.25">
      <c r="A170" s="96"/>
      <c r="N170" s="87"/>
    </row>
    <row r="171" spans="1:14" s="55" customFormat="1" ht="23.25" customHeight="1" x14ac:dyDescent="0.25">
      <c r="A171" s="96"/>
      <c r="N171" s="87"/>
    </row>
    <row r="172" spans="1:14" s="55" customFormat="1" ht="23.25" customHeight="1" x14ac:dyDescent="0.25">
      <c r="A172" s="96"/>
      <c r="N172" s="87"/>
    </row>
    <row r="173" spans="1:14" s="55" customFormat="1" ht="23.25" customHeight="1" x14ac:dyDescent="0.25">
      <c r="A173" s="96"/>
      <c r="N173" s="87"/>
    </row>
    <row r="174" spans="1:14" s="55" customFormat="1" ht="23.25" customHeight="1" x14ac:dyDescent="0.25">
      <c r="A174" s="96"/>
      <c r="N174" s="87"/>
    </row>
    <row r="175" spans="1:14" s="55" customFormat="1" ht="23.25" customHeight="1" x14ac:dyDescent="0.25">
      <c r="A175" s="96"/>
      <c r="N175" s="87"/>
    </row>
    <row r="176" spans="1:14" s="50" customFormat="1" ht="23.25" customHeight="1" x14ac:dyDescent="0.25">
      <c r="A176" s="97"/>
      <c r="N176" s="51"/>
    </row>
    <row r="177" spans="1:14" s="50" customFormat="1" ht="23.25" customHeight="1" x14ac:dyDescent="0.25">
      <c r="A177" s="97"/>
      <c r="N177" s="51"/>
    </row>
    <row r="178" spans="1:14" s="50" customFormat="1" ht="23.25" customHeight="1" x14ac:dyDescent="0.25">
      <c r="A178" s="97"/>
      <c r="N178" s="51"/>
    </row>
    <row r="179" spans="1:14" s="50" customFormat="1" ht="23.25" customHeight="1" x14ac:dyDescent="0.25">
      <c r="A179" s="97"/>
      <c r="N179" s="51"/>
    </row>
    <row r="180" spans="1:14" s="50" customFormat="1" ht="23.25" customHeight="1" x14ac:dyDescent="0.25">
      <c r="A180" s="97"/>
      <c r="N180" s="51"/>
    </row>
    <row r="181" spans="1:14" s="50" customFormat="1" ht="23.25" customHeight="1" x14ac:dyDescent="0.25">
      <c r="A181" s="97"/>
      <c r="N181" s="51"/>
    </row>
    <row r="182" spans="1:14" s="50" customFormat="1" ht="23.25" customHeight="1" x14ac:dyDescent="0.25">
      <c r="A182" s="97"/>
      <c r="N182" s="51"/>
    </row>
    <row r="183" spans="1:14" s="50" customFormat="1" ht="23.25" customHeight="1" x14ac:dyDescent="0.25">
      <c r="A183" s="97"/>
      <c r="N183" s="51"/>
    </row>
    <row r="184" spans="1:14" s="50" customFormat="1" ht="23.25" customHeight="1" x14ac:dyDescent="0.25">
      <c r="A184" s="97"/>
      <c r="N184" s="51"/>
    </row>
    <row r="185" spans="1:14" s="50" customFormat="1" ht="23.25" customHeight="1" x14ac:dyDescent="0.25">
      <c r="A185" s="97"/>
      <c r="N185" s="51"/>
    </row>
    <row r="186" spans="1:14" s="50" customFormat="1" ht="23.25" customHeight="1" x14ac:dyDescent="0.25">
      <c r="A186" s="97"/>
      <c r="N186" s="51"/>
    </row>
    <row r="187" spans="1:14" s="50" customFormat="1" ht="23.25" customHeight="1" x14ac:dyDescent="0.25">
      <c r="A187" s="97"/>
      <c r="N187" s="51"/>
    </row>
    <row r="188" spans="1:14" s="50" customFormat="1" ht="23.25" customHeight="1" x14ac:dyDescent="0.25">
      <c r="A188" s="97"/>
      <c r="N188" s="51"/>
    </row>
  </sheetData>
  <sheetProtection selectLockedCells="1"/>
  <mergeCells count="21">
    <mergeCell ref="B95:N95"/>
    <mergeCell ref="B100:N100"/>
    <mergeCell ref="A1:M1"/>
    <mergeCell ref="B65:N65"/>
    <mergeCell ref="B70:N70"/>
    <mergeCell ref="B75:N75"/>
    <mergeCell ref="B80:N80"/>
    <mergeCell ref="B85:N85"/>
    <mergeCell ref="B90:N90"/>
    <mergeCell ref="B35:N35"/>
    <mergeCell ref="B40:N40"/>
    <mergeCell ref="B45:N45"/>
    <mergeCell ref="B50:N50"/>
    <mergeCell ref="B55:N55"/>
    <mergeCell ref="B60:N60"/>
    <mergeCell ref="B5:N5"/>
    <mergeCell ref="B10:N10"/>
    <mergeCell ref="B15:N15"/>
    <mergeCell ref="B20:N20"/>
    <mergeCell ref="B25:N25"/>
    <mergeCell ref="B30:N30"/>
  </mergeCells>
  <phoneticPr fontId="20" type="noConversion"/>
  <printOptions horizontalCentered="1" verticalCentered="1" gridLines="1"/>
  <pageMargins left="0.23622047244094491" right="0.19685039370078741" top="0.39370078740157483" bottom="0.31496062992125984" header="0.27559055118110237" footer="0.19685039370078741"/>
  <pageSetup scale="44" fitToHeight="0" orientation="landscape" verticalDpi="0" r:id="rId1"/>
  <headerFooter alignWithMargins="0">
    <oddFooter>&amp;L&amp;D&amp;R&amp;F</oddFooter>
  </headerFooter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showGridLines="0" showRowColHeaders="0" showRuler="0" zoomScale="50" zoomScaleNormal="50" zoomScalePageLayoutView="52" workbookViewId="0">
      <selection activeCell="D28" sqref="D28"/>
    </sheetView>
  </sheetViews>
  <sheetFormatPr defaultRowHeight="26.25" x14ac:dyDescent="0.4"/>
  <cols>
    <col min="1" max="1" width="71.42578125" style="4" bestFit="1" customWidth="1"/>
    <col min="2" max="2" width="24.28515625" style="4" bestFit="1" customWidth="1"/>
    <col min="3" max="14" width="20.7109375" style="4" customWidth="1"/>
    <col min="15" max="15" width="26.5703125" style="10" bestFit="1" customWidth="1"/>
    <col min="16" max="16384" width="9.140625" style="4"/>
  </cols>
  <sheetData>
    <row r="1" spans="1:15" ht="33.75" x14ac:dyDescent="0.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30" thickBot="1" x14ac:dyDescent="0.45">
      <c r="A2" s="5"/>
      <c r="B2" s="6" t="s">
        <v>52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7"/>
    </row>
    <row r="3" spans="1:15" ht="23.25" customHeight="1" thickBot="1" x14ac:dyDescent="0.45">
      <c r="A3" s="38" t="s">
        <v>0</v>
      </c>
      <c r="B3" s="39"/>
      <c r="C3" s="39" t="str">
        <f>'sample Sales projection'!B3</f>
        <v>April</v>
      </c>
      <c r="D3" s="39" t="str">
        <f>'sample Sales projection'!C3</f>
        <v>May</v>
      </c>
      <c r="E3" s="39" t="str">
        <f>'sample Sales projection'!D3</f>
        <v>June</v>
      </c>
      <c r="F3" s="39" t="str">
        <f>'sample Sales projection'!E3</f>
        <v>July</v>
      </c>
      <c r="G3" s="39" t="str">
        <f>'sample Sales projection'!F3</f>
        <v>August</v>
      </c>
      <c r="H3" s="39" t="str">
        <f>'sample Sales projection'!G3</f>
        <v>September</v>
      </c>
      <c r="I3" s="39" t="str">
        <f>'sample Sales projection'!H3</f>
        <v>October</v>
      </c>
      <c r="J3" s="39" t="str">
        <f>'sample Sales projection'!I3</f>
        <v>November</v>
      </c>
      <c r="K3" s="39" t="str">
        <f>'sample Sales projection'!J3</f>
        <v>December</v>
      </c>
      <c r="L3" s="39" t="str">
        <f>'sample Sales projection'!K3</f>
        <v>January</v>
      </c>
      <c r="M3" s="39" t="str">
        <f>'sample Sales projection'!L3</f>
        <v>February</v>
      </c>
      <c r="N3" s="39" t="str">
        <f>'sample Sales projection'!M3</f>
        <v>March</v>
      </c>
      <c r="O3" s="45" t="s">
        <v>13</v>
      </c>
    </row>
    <row r="4" spans="1:15" x14ac:dyDescent="0.4">
      <c r="A4" s="8" t="s">
        <v>14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7"/>
    </row>
    <row r="5" spans="1:15" x14ac:dyDescent="0.4">
      <c r="A5" s="12" t="s">
        <v>15</v>
      </c>
      <c r="B5" s="14"/>
      <c r="C5" s="14">
        <f>'sample Sales projection'!B106</f>
        <v>4770</v>
      </c>
      <c r="D5" s="14">
        <f>'sample Sales projection'!C106</f>
        <v>4970</v>
      </c>
      <c r="E5" s="14">
        <f>'sample Sales projection'!D106</f>
        <v>6555</v>
      </c>
      <c r="F5" s="14">
        <f>'sample Sales projection'!E106</f>
        <v>7905</v>
      </c>
      <c r="G5" s="14">
        <f>'sample Sales projection'!F106</f>
        <v>9290</v>
      </c>
      <c r="H5" s="14">
        <f>'sample Sales projection'!G106</f>
        <v>7555</v>
      </c>
      <c r="I5" s="14">
        <f>'sample Sales projection'!H106</f>
        <v>5355</v>
      </c>
      <c r="J5" s="14">
        <f>'sample Sales projection'!I106</f>
        <v>5355</v>
      </c>
      <c r="K5" s="14">
        <f>'sample Sales projection'!J106</f>
        <v>4270</v>
      </c>
      <c r="L5" s="14">
        <f>'sample Sales projection'!K106</f>
        <v>3970</v>
      </c>
      <c r="M5" s="14">
        <f>'sample Sales projection'!L106</f>
        <v>3970</v>
      </c>
      <c r="N5" s="14">
        <f>'sample Sales projection'!M106</f>
        <v>4970</v>
      </c>
      <c r="O5" s="15">
        <f>SUM(B5:N5)</f>
        <v>68935</v>
      </c>
    </row>
    <row r="6" spans="1:15" x14ac:dyDescent="0.4">
      <c r="A6" s="12" t="s">
        <v>62</v>
      </c>
      <c r="B6" s="14"/>
      <c r="C6" s="14">
        <v>5000</v>
      </c>
      <c r="D6" s="14">
        <v>3000</v>
      </c>
      <c r="E6" s="14">
        <v>1500</v>
      </c>
      <c r="F6" s="14"/>
      <c r="G6" s="14"/>
      <c r="H6" s="14"/>
      <c r="I6" s="14"/>
      <c r="J6" s="14"/>
      <c r="K6" s="14"/>
      <c r="L6" s="14"/>
      <c r="M6" s="14"/>
      <c r="N6" s="14"/>
      <c r="O6" s="15">
        <f>SUM(B6:N6)</f>
        <v>9500</v>
      </c>
    </row>
    <row r="7" spans="1:15" x14ac:dyDescent="0.4">
      <c r="A7" s="12" t="s">
        <v>57</v>
      </c>
      <c r="B7" s="14"/>
      <c r="C7" s="14"/>
      <c r="D7" s="14"/>
      <c r="E7" s="14"/>
      <c r="F7" s="14">
        <v>1500</v>
      </c>
      <c r="G7" s="14"/>
      <c r="H7" s="14">
        <v>2000</v>
      </c>
      <c r="I7" s="14"/>
      <c r="J7" s="14">
        <v>2000</v>
      </c>
      <c r="K7" s="14"/>
      <c r="L7" s="14">
        <v>2000</v>
      </c>
      <c r="M7" s="14"/>
      <c r="N7" s="14">
        <v>2000</v>
      </c>
      <c r="O7" s="15">
        <f>SUM(B7:N7)</f>
        <v>9500</v>
      </c>
    </row>
    <row r="8" spans="1:15" x14ac:dyDescent="0.4">
      <c r="A8" s="12" t="s">
        <v>67</v>
      </c>
      <c r="B8" s="14">
        <v>40000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>
        <f>SUM(B8:N8)</f>
        <v>40000</v>
      </c>
    </row>
    <row r="9" spans="1:15" x14ac:dyDescent="0.4">
      <c r="A9" s="12" t="s">
        <v>56</v>
      </c>
      <c r="B9" s="14">
        <v>6000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>
        <f>SUM(B9:N9)</f>
        <v>6000</v>
      </c>
    </row>
    <row r="10" spans="1:15" x14ac:dyDescent="0.4">
      <c r="A10" s="13" t="s">
        <v>53</v>
      </c>
      <c r="B10" s="14">
        <f t="shared" ref="B10:O10" si="0">SUM(B5:B9)</f>
        <v>46000</v>
      </c>
      <c r="C10" s="14">
        <f t="shared" si="0"/>
        <v>9770</v>
      </c>
      <c r="D10" s="14">
        <f t="shared" si="0"/>
        <v>7970</v>
      </c>
      <c r="E10" s="14">
        <f t="shared" si="0"/>
        <v>8055</v>
      </c>
      <c r="F10" s="14">
        <f t="shared" si="0"/>
        <v>9405</v>
      </c>
      <c r="G10" s="14">
        <f t="shared" si="0"/>
        <v>9290</v>
      </c>
      <c r="H10" s="14">
        <f t="shared" si="0"/>
        <v>9555</v>
      </c>
      <c r="I10" s="14">
        <f t="shared" si="0"/>
        <v>5355</v>
      </c>
      <c r="J10" s="14">
        <f t="shared" si="0"/>
        <v>7355</v>
      </c>
      <c r="K10" s="14">
        <f t="shared" si="0"/>
        <v>4270</v>
      </c>
      <c r="L10" s="14">
        <f t="shared" si="0"/>
        <v>5970</v>
      </c>
      <c r="M10" s="14">
        <f t="shared" si="0"/>
        <v>3970</v>
      </c>
      <c r="N10" s="14">
        <f t="shared" si="0"/>
        <v>6970</v>
      </c>
      <c r="O10" s="15">
        <f t="shared" si="0"/>
        <v>133935</v>
      </c>
    </row>
    <row r="11" spans="1:15" ht="11.25" customHeight="1" x14ac:dyDescent="0.4">
      <c r="A11" s="5"/>
      <c r="B11" s="48" t="s">
        <v>51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6"/>
    </row>
    <row r="12" spans="1:15" ht="26.25" customHeight="1" x14ac:dyDescent="0.4">
      <c r="A12" s="8" t="s">
        <v>16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16"/>
    </row>
    <row r="13" spans="1:15" ht="11.25" customHeight="1" x14ac:dyDescent="0.4">
      <c r="A13" s="5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16"/>
    </row>
    <row r="14" spans="1:15" x14ac:dyDescent="0.4">
      <c r="A14" s="12" t="s">
        <v>17</v>
      </c>
      <c r="B14" s="14">
        <v>4500</v>
      </c>
      <c r="C14" s="14">
        <v>100</v>
      </c>
      <c r="D14" s="14">
        <v>100</v>
      </c>
      <c r="E14" s="14">
        <v>250</v>
      </c>
      <c r="F14" s="14">
        <v>250</v>
      </c>
      <c r="G14" s="14">
        <v>250</v>
      </c>
      <c r="H14" s="14">
        <v>150</v>
      </c>
      <c r="I14" s="14">
        <v>100</v>
      </c>
      <c r="J14" s="14">
        <v>100</v>
      </c>
      <c r="K14" s="14">
        <v>100</v>
      </c>
      <c r="L14" s="14">
        <v>100</v>
      </c>
      <c r="M14" s="14">
        <v>100</v>
      </c>
      <c r="N14" s="14">
        <v>100</v>
      </c>
      <c r="O14" s="15">
        <f t="shared" ref="O14:O32" si="1">SUM(B14:N14)</f>
        <v>6200</v>
      </c>
    </row>
    <row r="15" spans="1:15" x14ac:dyDescent="0.4">
      <c r="A15" s="12" t="s">
        <v>18</v>
      </c>
      <c r="B15" s="14">
        <v>1000</v>
      </c>
      <c r="C15" s="14">
        <v>50</v>
      </c>
      <c r="D15" s="14">
        <v>50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  <c r="K15" s="14">
        <v>100</v>
      </c>
      <c r="L15" s="14">
        <v>100</v>
      </c>
      <c r="M15" s="14">
        <v>100</v>
      </c>
      <c r="N15" s="14">
        <v>300</v>
      </c>
      <c r="O15" s="15">
        <f t="shared" si="1"/>
        <v>2300</v>
      </c>
    </row>
    <row r="16" spans="1:15" x14ac:dyDescent="0.4">
      <c r="A16" s="12" t="s">
        <v>19</v>
      </c>
      <c r="B16" s="14">
        <v>1500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5">
        <f t="shared" si="1"/>
        <v>1500</v>
      </c>
    </row>
    <row r="17" spans="1:15" x14ac:dyDescent="0.4">
      <c r="A17" s="12" t="s">
        <v>20</v>
      </c>
      <c r="B17" s="14"/>
      <c r="C17" s="14">
        <v>20</v>
      </c>
      <c r="D17" s="14">
        <v>20</v>
      </c>
      <c r="E17" s="14">
        <v>20</v>
      </c>
      <c r="F17" s="14">
        <v>20</v>
      </c>
      <c r="G17" s="14">
        <v>20</v>
      </c>
      <c r="H17" s="14">
        <v>20</v>
      </c>
      <c r="I17" s="14">
        <v>20</v>
      </c>
      <c r="J17" s="14">
        <v>20</v>
      </c>
      <c r="K17" s="14">
        <v>20</v>
      </c>
      <c r="L17" s="14">
        <v>20</v>
      </c>
      <c r="M17" s="14">
        <v>20</v>
      </c>
      <c r="N17" s="14">
        <v>20</v>
      </c>
      <c r="O17" s="15">
        <f t="shared" si="1"/>
        <v>240</v>
      </c>
    </row>
    <row r="18" spans="1:15" x14ac:dyDescent="0.4">
      <c r="A18" s="12" t="s">
        <v>35</v>
      </c>
      <c r="B18" s="14">
        <v>30000</v>
      </c>
      <c r="C18" s="14">
        <v>0</v>
      </c>
      <c r="D18" s="14">
        <v>0</v>
      </c>
      <c r="E18" s="14">
        <v>0</v>
      </c>
      <c r="F18" s="14">
        <v>0</v>
      </c>
      <c r="G18" s="14">
        <v>1000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5">
        <f t="shared" si="1"/>
        <v>31000</v>
      </c>
    </row>
    <row r="19" spans="1:15" x14ac:dyDescent="0.4">
      <c r="A19" s="12" t="s">
        <v>21</v>
      </c>
      <c r="B19" s="14">
        <v>1000</v>
      </c>
      <c r="C19" s="14">
        <v>400</v>
      </c>
      <c r="D19" s="14">
        <v>400</v>
      </c>
      <c r="E19" s="14">
        <v>500</v>
      </c>
      <c r="F19" s="14">
        <v>600</v>
      </c>
      <c r="G19" s="14">
        <v>600</v>
      </c>
      <c r="H19" s="14">
        <v>500</v>
      </c>
      <c r="I19" s="14">
        <v>400</v>
      </c>
      <c r="J19" s="14">
        <v>200</v>
      </c>
      <c r="K19" s="14">
        <v>200</v>
      </c>
      <c r="L19" s="14">
        <v>200</v>
      </c>
      <c r="M19" s="14">
        <v>200</v>
      </c>
      <c r="N19" s="14">
        <v>200</v>
      </c>
      <c r="O19" s="15">
        <f t="shared" si="1"/>
        <v>5400</v>
      </c>
    </row>
    <row r="20" spans="1:15" x14ac:dyDescent="0.4">
      <c r="A20" s="12" t="s">
        <v>22</v>
      </c>
      <c r="B20" s="14"/>
      <c r="C20" s="14">
        <v>100</v>
      </c>
      <c r="D20" s="14">
        <v>100</v>
      </c>
      <c r="E20" s="14">
        <v>150</v>
      </c>
      <c r="F20" s="14">
        <v>150</v>
      </c>
      <c r="G20" s="14">
        <v>150</v>
      </c>
      <c r="H20" s="14">
        <v>100</v>
      </c>
      <c r="I20" s="14">
        <v>100</v>
      </c>
      <c r="J20" s="14">
        <v>100</v>
      </c>
      <c r="K20" s="14">
        <v>100</v>
      </c>
      <c r="L20" s="14">
        <v>100</v>
      </c>
      <c r="M20" s="14">
        <v>100</v>
      </c>
      <c r="N20" s="14">
        <v>100</v>
      </c>
      <c r="O20" s="15">
        <f t="shared" si="1"/>
        <v>1350</v>
      </c>
    </row>
    <row r="21" spans="1:15" x14ac:dyDescent="0.4">
      <c r="A21" s="12" t="s">
        <v>23</v>
      </c>
      <c r="B21" s="14">
        <v>1200</v>
      </c>
      <c r="C21" s="14">
        <v>0</v>
      </c>
      <c r="D21" s="14">
        <v>0</v>
      </c>
      <c r="E21" s="14">
        <v>0</v>
      </c>
      <c r="F21" s="14">
        <v>0</v>
      </c>
      <c r="G21" s="14">
        <v>250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5">
        <f t="shared" si="1"/>
        <v>1450</v>
      </c>
    </row>
    <row r="22" spans="1:15" x14ac:dyDescent="0.4">
      <c r="A22" s="12" t="s">
        <v>24</v>
      </c>
      <c r="B22" s="14">
        <v>250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5">
        <f t="shared" si="1"/>
        <v>250</v>
      </c>
    </row>
    <row r="23" spans="1:15" x14ac:dyDescent="0.4">
      <c r="A23" s="12" t="s">
        <v>25</v>
      </c>
      <c r="B23" s="14">
        <v>200</v>
      </c>
      <c r="C23" s="14">
        <v>200</v>
      </c>
      <c r="D23" s="14">
        <v>200</v>
      </c>
      <c r="E23" s="14">
        <v>200</v>
      </c>
      <c r="F23" s="14">
        <v>200</v>
      </c>
      <c r="G23" s="14">
        <v>200</v>
      </c>
      <c r="H23" s="14">
        <v>200</v>
      </c>
      <c r="I23" s="14">
        <v>200</v>
      </c>
      <c r="J23" s="14">
        <v>200</v>
      </c>
      <c r="K23" s="14">
        <v>200</v>
      </c>
      <c r="L23" s="14">
        <v>200</v>
      </c>
      <c r="M23" s="14">
        <v>200</v>
      </c>
      <c r="N23" s="14">
        <v>200</v>
      </c>
      <c r="O23" s="15">
        <f t="shared" si="1"/>
        <v>2600</v>
      </c>
    </row>
    <row r="24" spans="1:15" x14ac:dyDescent="0.4">
      <c r="A24" s="12" t="s">
        <v>36</v>
      </c>
      <c r="B24" s="14">
        <v>250</v>
      </c>
      <c r="C24" s="14">
        <v>50</v>
      </c>
      <c r="D24" s="14">
        <v>50</v>
      </c>
      <c r="E24" s="14">
        <v>50</v>
      </c>
      <c r="F24" s="14">
        <v>50</v>
      </c>
      <c r="G24" s="14">
        <v>50</v>
      </c>
      <c r="H24" s="14">
        <v>50</v>
      </c>
      <c r="I24" s="14">
        <v>50</v>
      </c>
      <c r="J24" s="14">
        <v>50</v>
      </c>
      <c r="K24" s="14">
        <v>50</v>
      </c>
      <c r="L24" s="14">
        <v>50</v>
      </c>
      <c r="M24" s="14">
        <v>50</v>
      </c>
      <c r="N24" s="14">
        <v>50</v>
      </c>
      <c r="O24" s="15">
        <f t="shared" si="1"/>
        <v>850</v>
      </c>
    </row>
    <row r="25" spans="1:15" x14ac:dyDescent="0.4">
      <c r="A25" s="12" t="s">
        <v>26</v>
      </c>
      <c r="B25" s="14">
        <v>500</v>
      </c>
      <c r="C25" s="14">
        <v>150</v>
      </c>
      <c r="D25" s="14">
        <v>150</v>
      </c>
      <c r="E25" s="14">
        <v>150</v>
      </c>
      <c r="F25" s="14">
        <v>150</v>
      </c>
      <c r="G25" s="14">
        <v>150</v>
      </c>
      <c r="H25" s="14">
        <v>100</v>
      </c>
      <c r="I25" s="14">
        <v>50</v>
      </c>
      <c r="J25" s="14">
        <v>50</v>
      </c>
      <c r="K25" s="14">
        <v>50</v>
      </c>
      <c r="L25" s="14">
        <v>50</v>
      </c>
      <c r="M25" s="14">
        <v>50</v>
      </c>
      <c r="N25" s="14">
        <v>50</v>
      </c>
      <c r="O25" s="15">
        <f t="shared" si="1"/>
        <v>1650</v>
      </c>
    </row>
    <row r="26" spans="1:15" x14ac:dyDescent="0.4">
      <c r="A26" s="12" t="s">
        <v>27</v>
      </c>
      <c r="B26" s="14">
        <v>3000</v>
      </c>
      <c r="C26" s="14">
        <v>200</v>
      </c>
      <c r="D26" s="14">
        <v>200</v>
      </c>
      <c r="E26" s="14">
        <v>200</v>
      </c>
      <c r="F26" s="14">
        <v>300</v>
      </c>
      <c r="G26" s="14">
        <v>300</v>
      </c>
      <c r="H26" s="14">
        <v>300</v>
      </c>
      <c r="I26" s="14">
        <v>200</v>
      </c>
      <c r="J26" s="14">
        <v>200</v>
      </c>
      <c r="K26" s="14">
        <v>200</v>
      </c>
      <c r="L26" s="14">
        <v>200</v>
      </c>
      <c r="M26" s="14">
        <v>200</v>
      </c>
      <c r="N26" s="14">
        <v>200</v>
      </c>
      <c r="O26" s="15">
        <f t="shared" si="1"/>
        <v>5700</v>
      </c>
    </row>
    <row r="27" spans="1:15" x14ac:dyDescent="0.4">
      <c r="A27" s="12" t="s">
        <v>28</v>
      </c>
      <c r="B27" s="14">
        <v>1000</v>
      </c>
      <c r="C27" s="14">
        <v>300</v>
      </c>
      <c r="D27" s="14">
        <v>300</v>
      </c>
      <c r="E27" s="14">
        <v>400</v>
      </c>
      <c r="F27" s="14">
        <v>400</v>
      </c>
      <c r="G27" s="14">
        <v>300</v>
      </c>
      <c r="H27" s="14">
        <v>300</v>
      </c>
      <c r="I27" s="14">
        <v>300</v>
      </c>
      <c r="J27" s="14">
        <v>300</v>
      </c>
      <c r="K27" s="14">
        <v>300</v>
      </c>
      <c r="L27" s="14">
        <v>300</v>
      </c>
      <c r="M27" s="14">
        <v>300</v>
      </c>
      <c r="N27" s="14">
        <v>300</v>
      </c>
      <c r="O27" s="15">
        <f t="shared" si="1"/>
        <v>4800</v>
      </c>
    </row>
    <row r="28" spans="1:15" x14ac:dyDescent="0.4">
      <c r="A28" s="12" t="s">
        <v>29</v>
      </c>
      <c r="B28" s="14"/>
      <c r="C28" s="14">
        <v>1000</v>
      </c>
      <c r="D28" s="14">
        <v>1000</v>
      </c>
      <c r="E28" s="14">
        <v>1000</v>
      </c>
      <c r="F28" s="14">
        <v>2500</v>
      </c>
      <c r="G28" s="14">
        <v>2500</v>
      </c>
      <c r="H28" s="14">
        <v>1500</v>
      </c>
      <c r="I28" s="14">
        <v>1500</v>
      </c>
      <c r="J28" s="14">
        <v>1500</v>
      </c>
      <c r="K28" s="14">
        <v>1500</v>
      </c>
      <c r="L28" s="14">
        <v>1500</v>
      </c>
      <c r="M28" s="14">
        <v>1500</v>
      </c>
      <c r="N28" s="14">
        <v>1500</v>
      </c>
      <c r="O28" s="15">
        <f t="shared" si="1"/>
        <v>18500</v>
      </c>
    </row>
    <row r="29" spans="1:15" x14ac:dyDescent="0.4">
      <c r="A29" s="12" t="s">
        <v>37</v>
      </c>
      <c r="B29" s="14"/>
      <c r="C29" s="14">
        <v>0</v>
      </c>
      <c r="D29" s="14">
        <v>0</v>
      </c>
      <c r="E29" s="14">
        <v>500</v>
      </c>
      <c r="F29" s="14">
        <v>1000</v>
      </c>
      <c r="G29" s="14">
        <v>500</v>
      </c>
      <c r="H29" s="14">
        <v>300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5">
        <f t="shared" si="1"/>
        <v>2300</v>
      </c>
    </row>
    <row r="30" spans="1:15" x14ac:dyDescent="0.4">
      <c r="A30" s="12" t="s">
        <v>30</v>
      </c>
      <c r="B30" s="14">
        <v>1000</v>
      </c>
      <c r="C30" s="14">
        <v>0</v>
      </c>
      <c r="D30" s="14">
        <v>0</v>
      </c>
      <c r="E30" s="14">
        <v>0</v>
      </c>
      <c r="F30" s="14">
        <v>200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5">
        <f t="shared" si="1"/>
        <v>1200</v>
      </c>
    </row>
    <row r="31" spans="1:15" x14ac:dyDescent="0.4">
      <c r="A31" s="12" t="s">
        <v>31</v>
      </c>
      <c r="B31" s="14">
        <v>500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5">
        <f t="shared" si="1"/>
        <v>500</v>
      </c>
    </row>
    <row r="32" spans="1:15" x14ac:dyDescent="0.4">
      <c r="A32" s="12" t="s">
        <v>32</v>
      </c>
      <c r="B32" s="14">
        <v>100</v>
      </c>
      <c r="C32" s="14">
        <v>100</v>
      </c>
      <c r="D32" s="14">
        <v>100</v>
      </c>
      <c r="E32" s="14">
        <v>100</v>
      </c>
      <c r="F32" s="14">
        <v>100</v>
      </c>
      <c r="G32" s="14">
        <v>100</v>
      </c>
      <c r="H32" s="14">
        <v>100</v>
      </c>
      <c r="I32" s="14">
        <v>100</v>
      </c>
      <c r="J32" s="14">
        <v>50</v>
      </c>
      <c r="K32" s="14">
        <v>50</v>
      </c>
      <c r="L32" s="14">
        <v>50</v>
      </c>
      <c r="M32" s="14">
        <v>50</v>
      </c>
      <c r="N32" s="14">
        <v>50</v>
      </c>
      <c r="O32" s="15">
        <f t="shared" si="1"/>
        <v>1050</v>
      </c>
    </row>
    <row r="33" spans="1:15" x14ac:dyDescent="0.4">
      <c r="A33" s="1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</row>
    <row r="34" spans="1:15" x14ac:dyDescent="0.4">
      <c r="A34" s="13" t="s">
        <v>58</v>
      </c>
      <c r="B34" s="14">
        <f>SUM(B14:B33)</f>
        <v>46000</v>
      </c>
      <c r="C34" s="14">
        <f>SUM(C14:C33)</f>
        <v>2670</v>
      </c>
      <c r="D34" s="14">
        <f t="shared" ref="D34:N34" si="2">SUM(D14:D33)</f>
        <v>2670</v>
      </c>
      <c r="E34" s="14">
        <f t="shared" si="2"/>
        <v>3620</v>
      </c>
      <c r="F34" s="14">
        <f t="shared" si="2"/>
        <v>6020</v>
      </c>
      <c r="G34" s="14">
        <f t="shared" si="2"/>
        <v>6470</v>
      </c>
      <c r="H34" s="14">
        <f t="shared" si="2"/>
        <v>3720</v>
      </c>
      <c r="I34" s="14">
        <f t="shared" si="2"/>
        <v>3120</v>
      </c>
      <c r="J34" s="14">
        <f t="shared" si="2"/>
        <v>2870</v>
      </c>
      <c r="K34" s="14">
        <f t="shared" si="2"/>
        <v>2870</v>
      </c>
      <c r="L34" s="14">
        <f t="shared" si="2"/>
        <v>2870</v>
      </c>
      <c r="M34" s="14">
        <f t="shared" si="2"/>
        <v>2870</v>
      </c>
      <c r="N34" s="14">
        <f t="shared" si="2"/>
        <v>3070</v>
      </c>
      <c r="O34" s="15">
        <f>SUM(O14:O33)</f>
        <v>88840</v>
      </c>
    </row>
    <row r="35" spans="1:15" x14ac:dyDescent="0.4">
      <c r="A35" s="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</row>
    <row r="36" spans="1:15" x14ac:dyDescent="0.4">
      <c r="A36" s="13" t="s">
        <v>54</v>
      </c>
      <c r="B36" s="14">
        <f>B10-B34</f>
        <v>0</v>
      </c>
      <c r="C36" s="14">
        <f>C10-C34</f>
        <v>7100</v>
      </c>
      <c r="D36" s="14">
        <f t="shared" ref="D36:N36" si="3">D10-D34</f>
        <v>5300</v>
      </c>
      <c r="E36" s="14">
        <f t="shared" si="3"/>
        <v>4435</v>
      </c>
      <c r="F36" s="14">
        <f t="shared" si="3"/>
        <v>3385</v>
      </c>
      <c r="G36" s="14">
        <f t="shared" si="3"/>
        <v>2820</v>
      </c>
      <c r="H36" s="14">
        <f t="shared" si="3"/>
        <v>5835</v>
      </c>
      <c r="I36" s="14">
        <f t="shared" si="3"/>
        <v>2235</v>
      </c>
      <c r="J36" s="14">
        <f t="shared" si="3"/>
        <v>4485</v>
      </c>
      <c r="K36" s="14">
        <f t="shared" si="3"/>
        <v>1400</v>
      </c>
      <c r="L36" s="14">
        <f t="shared" si="3"/>
        <v>3100</v>
      </c>
      <c r="M36" s="14">
        <f t="shared" si="3"/>
        <v>1100</v>
      </c>
      <c r="N36" s="14">
        <f t="shared" si="3"/>
        <v>3900</v>
      </c>
      <c r="O36" s="15">
        <f>O10-O34</f>
        <v>45095</v>
      </c>
    </row>
    <row r="37" spans="1:15" ht="12.75" customHeight="1" x14ac:dyDescent="0.4">
      <c r="A37" s="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6"/>
    </row>
    <row r="38" spans="1:15" x14ac:dyDescent="0.4">
      <c r="A38" s="8" t="s">
        <v>33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6"/>
    </row>
    <row r="39" spans="1:15" x14ac:dyDescent="0.4">
      <c r="A39" s="12" t="s">
        <v>34</v>
      </c>
      <c r="B39" s="14"/>
      <c r="C39" s="14">
        <v>890</v>
      </c>
      <c r="D39" s="14">
        <v>890</v>
      </c>
      <c r="E39" s="14">
        <v>890</v>
      </c>
      <c r="F39" s="14">
        <v>890</v>
      </c>
      <c r="G39" s="14">
        <v>890</v>
      </c>
      <c r="H39" s="14">
        <v>890</v>
      </c>
      <c r="I39" s="14">
        <v>890</v>
      </c>
      <c r="J39" s="14">
        <v>890</v>
      </c>
      <c r="K39" s="14">
        <v>890</v>
      </c>
      <c r="L39" s="14">
        <v>890</v>
      </c>
      <c r="M39" s="14">
        <v>890</v>
      </c>
      <c r="N39" s="14">
        <v>890</v>
      </c>
      <c r="O39" s="15">
        <f>SUM(B39:N39)</f>
        <v>10680</v>
      </c>
    </row>
    <row r="40" spans="1:15" x14ac:dyDescent="0.4">
      <c r="A40" s="12" t="s">
        <v>63</v>
      </c>
      <c r="B40" s="14"/>
      <c r="C40" s="14"/>
      <c r="D40" s="14">
        <v>500</v>
      </c>
      <c r="E40" s="14">
        <v>800</v>
      </c>
      <c r="F40" s="14">
        <v>900</v>
      </c>
      <c r="G40" s="14">
        <v>2000</v>
      </c>
      <c r="H40" s="14">
        <v>4000</v>
      </c>
      <c r="I40" s="14">
        <v>2100</v>
      </c>
      <c r="J40" s="14"/>
      <c r="K40" s="14"/>
      <c r="L40" s="14"/>
      <c r="M40" s="14"/>
      <c r="N40" s="14"/>
      <c r="O40" s="15">
        <f>SUM(B40:N40)</f>
        <v>10300</v>
      </c>
    </row>
    <row r="41" spans="1:15" ht="9.75" customHeight="1" x14ac:dyDescent="0.4">
      <c r="A41" s="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6"/>
    </row>
    <row r="42" spans="1:15" x14ac:dyDescent="0.4">
      <c r="A42" s="13" t="s">
        <v>59</v>
      </c>
      <c r="B42" s="14">
        <f>SUM(B39:B41)</f>
        <v>0</v>
      </c>
      <c r="C42" s="14">
        <f>SUM(C39:C41)</f>
        <v>890</v>
      </c>
      <c r="D42" s="14">
        <f t="shared" ref="D42:N42" si="4">SUM(D39:D41)</f>
        <v>1390</v>
      </c>
      <c r="E42" s="14">
        <f t="shared" si="4"/>
        <v>1690</v>
      </c>
      <c r="F42" s="14">
        <f t="shared" si="4"/>
        <v>1790</v>
      </c>
      <c r="G42" s="14">
        <f t="shared" si="4"/>
        <v>2890</v>
      </c>
      <c r="H42" s="14">
        <f t="shared" si="4"/>
        <v>4890</v>
      </c>
      <c r="I42" s="14">
        <f t="shared" si="4"/>
        <v>2990</v>
      </c>
      <c r="J42" s="14">
        <f t="shared" si="4"/>
        <v>890</v>
      </c>
      <c r="K42" s="14">
        <f t="shared" si="4"/>
        <v>890</v>
      </c>
      <c r="L42" s="14">
        <f t="shared" si="4"/>
        <v>890</v>
      </c>
      <c r="M42" s="14">
        <f t="shared" si="4"/>
        <v>890</v>
      </c>
      <c r="N42" s="14">
        <f t="shared" si="4"/>
        <v>890</v>
      </c>
      <c r="O42" s="15">
        <f>SUM(O39:O41)</f>
        <v>20980</v>
      </c>
    </row>
    <row r="43" spans="1:15" x14ac:dyDescent="0.4">
      <c r="A43" s="11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6"/>
    </row>
    <row r="44" spans="1:15" x14ac:dyDescent="0.4">
      <c r="A44" s="13" t="s">
        <v>61</v>
      </c>
      <c r="B44" s="14">
        <f>B36-B42</f>
        <v>0</v>
      </c>
      <c r="C44" s="14">
        <f>C36-C42</f>
        <v>6210</v>
      </c>
      <c r="D44" s="14">
        <f t="shared" ref="D44:N44" si="5">D36-D42</f>
        <v>3910</v>
      </c>
      <c r="E44" s="14">
        <f t="shared" si="5"/>
        <v>2745</v>
      </c>
      <c r="F44" s="14">
        <f t="shared" si="5"/>
        <v>1595</v>
      </c>
      <c r="G44" s="14">
        <f t="shared" si="5"/>
        <v>-70</v>
      </c>
      <c r="H44" s="14">
        <f t="shared" si="5"/>
        <v>945</v>
      </c>
      <c r="I44" s="14">
        <f t="shared" si="5"/>
        <v>-755</v>
      </c>
      <c r="J44" s="14">
        <f t="shared" si="5"/>
        <v>3595</v>
      </c>
      <c r="K44" s="14">
        <f t="shared" si="5"/>
        <v>510</v>
      </c>
      <c r="L44" s="14">
        <f t="shared" si="5"/>
        <v>2210</v>
      </c>
      <c r="M44" s="14">
        <f t="shared" si="5"/>
        <v>210</v>
      </c>
      <c r="N44" s="14">
        <f t="shared" si="5"/>
        <v>3010</v>
      </c>
      <c r="O44" s="15">
        <f>O36-O42</f>
        <v>24115</v>
      </c>
    </row>
    <row r="45" spans="1:15" ht="13.5" customHeight="1" x14ac:dyDescent="0.4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6"/>
    </row>
    <row r="46" spans="1:15" x14ac:dyDescent="0.4">
      <c r="A46" s="13" t="s">
        <v>60</v>
      </c>
      <c r="B46" s="14">
        <v>0</v>
      </c>
      <c r="C46" s="14">
        <f>B48</f>
        <v>0</v>
      </c>
      <c r="D46" s="14">
        <f>C48</f>
        <v>6210</v>
      </c>
      <c r="E46" s="14">
        <f t="shared" ref="E46:N46" si="6">D48</f>
        <v>10120</v>
      </c>
      <c r="F46" s="14">
        <f t="shared" si="6"/>
        <v>12865</v>
      </c>
      <c r="G46" s="14">
        <f t="shared" si="6"/>
        <v>14460</v>
      </c>
      <c r="H46" s="14">
        <f t="shared" si="6"/>
        <v>14390</v>
      </c>
      <c r="I46" s="14">
        <f t="shared" si="6"/>
        <v>15335</v>
      </c>
      <c r="J46" s="14">
        <f t="shared" si="6"/>
        <v>14580</v>
      </c>
      <c r="K46" s="14">
        <f t="shared" si="6"/>
        <v>18175</v>
      </c>
      <c r="L46" s="14">
        <f t="shared" si="6"/>
        <v>18685</v>
      </c>
      <c r="M46" s="14">
        <f t="shared" si="6"/>
        <v>20895</v>
      </c>
      <c r="N46" s="14">
        <f t="shared" si="6"/>
        <v>21105</v>
      </c>
      <c r="O46" s="18"/>
    </row>
    <row r="47" spans="1:15" ht="12" customHeight="1" x14ac:dyDescent="0.4">
      <c r="A47" s="1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6"/>
    </row>
    <row r="48" spans="1:15" x14ac:dyDescent="0.4">
      <c r="A48" s="13" t="s">
        <v>55</v>
      </c>
      <c r="B48" s="14">
        <f>B44-B46</f>
        <v>0</v>
      </c>
      <c r="C48" s="14">
        <f>C44+C46</f>
        <v>6210</v>
      </c>
      <c r="D48" s="14">
        <f>D44+D46</f>
        <v>10120</v>
      </c>
      <c r="E48" s="14">
        <f t="shared" ref="E48:N48" si="7">E44+E46</f>
        <v>12865</v>
      </c>
      <c r="F48" s="14">
        <f t="shared" si="7"/>
        <v>14460</v>
      </c>
      <c r="G48" s="14">
        <f t="shared" si="7"/>
        <v>14390</v>
      </c>
      <c r="H48" s="14">
        <f t="shared" si="7"/>
        <v>15335</v>
      </c>
      <c r="I48" s="14">
        <f t="shared" si="7"/>
        <v>14580</v>
      </c>
      <c r="J48" s="14">
        <f t="shared" si="7"/>
        <v>18175</v>
      </c>
      <c r="K48" s="14">
        <f t="shared" si="7"/>
        <v>18685</v>
      </c>
      <c r="L48" s="14">
        <f t="shared" si="7"/>
        <v>20895</v>
      </c>
      <c r="M48" s="14">
        <f t="shared" si="7"/>
        <v>21105</v>
      </c>
      <c r="N48" s="14">
        <f t="shared" si="7"/>
        <v>24115</v>
      </c>
      <c r="O48" s="17"/>
    </row>
  </sheetData>
  <mergeCells count="1">
    <mergeCell ref="B11:N13"/>
  </mergeCells>
  <printOptions horizontalCentered="1" verticalCentered="1" gridLines="1"/>
  <pageMargins left="0.2" right="0.21" top="0.38" bottom="0.33" header="0.28000000000000003" footer="0.2"/>
  <pageSetup paperSize="5" scale="47" orientation="landscape" horizontalDpi="4294967292" verticalDpi="0" r:id="rId1"/>
  <headerFooter alignWithMargins="0"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 Sales projections</vt:lpstr>
      <vt:lpstr>2 CASH FLOW</vt:lpstr>
      <vt:lpstr>sample Sales projection</vt:lpstr>
      <vt:lpstr>sample Cashflow</vt:lpstr>
      <vt:lpstr>'1 Sales projections'!Print_Titles</vt:lpstr>
      <vt:lpstr>'sample Sales projection'!Print_Titles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Nuu-Chah-Nulth Economic Development Corporation.</dc:creator>
  <cp:lastModifiedBy>Caledonia Glendale</cp:lastModifiedBy>
  <cp:lastPrinted>2021-08-31T20:19:46Z</cp:lastPrinted>
  <dcterms:created xsi:type="dcterms:W3CDTF">2001-09-04T17:14:05Z</dcterms:created>
  <dcterms:modified xsi:type="dcterms:W3CDTF">2021-08-31T21:28:55Z</dcterms:modified>
</cp:coreProperties>
</file>